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競技種目別・障害別参加一覧" sheetId="1" r:id="rId1"/>
  </sheets>
  <definedNames>
    <definedName name="QXP_障害分類実績集計表_種目別">'競技種目別・障害別参加一覧'!$B$5:$AB$76</definedName>
  </definedNames>
  <calcPr fullCalcOnLoad="1"/>
</workbook>
</file>

<file path=xl/sharedStrings.xml><?xml version="1.0" encoding="utf-8"?>
<sst xmlns="http://schemas.openxmlformats.org/spreadsheetml/2006/main" count="194" uniqueCount="75">
  <si>
    <t>５０ｍ</t>
  </si>
  <si>
    <t>６０ｍ</t>
  </si>
  <si>
    <t>１００ｍ</t>
  </si>
  <si>
    <t>２００ｍ</t>
  </si>
  <si>
    <t>４００ｍ</t>
  </si>
  <si>
    <t>８００ｍ</t>
  </si>
  <si>
    <t>１５００ｍ</t>
  </si>
  <si>
    <t>５０００ｍ</t>
  </si>
  <si>
    <t>障害急歩</t>
  </si>
  <si>
    <t>スラローム１</t>
  </si>
  <si>
    <t>スラローム２</t>
  </si>
  <si>
    <t>走高跳</t>
  </si>
  <si>
    <t>立幅跳</t>
  </si>
  <si>
    <t>走幅跳</t>
  </si>
  <si>
    <t>立三段跳</t>
  </si>
  <si>
    <t>三段跳</t>
  </si>
  <si>
    <t>砲丸投</t>
  </si>
  <si>
    <t>ハンドボール投</t>
  </si>
  <si>
    <t>ソフトボール投</t>
  </si>
  <si>
    <t>ビーンバッグ投</t>
  </si>
  <si>
    <t>やり投</t>
  </si>
  <si>
    <t>２００ｍリレー</t>
  </si>
  <si>
    <t>２００ｍメドレーリレー</t>
  </si>
  <si>
    <t>リカーブ　５０ｍ・３０ｍラウンド</t>
  </si>
  <si>
    <t>リカーブ　３０ｍダブルラウンド</t>
  </si>
  <si>
    <t>コンパウンド　５０ｍ・３０ｍラウンド</t>
  </si>
  <si>
    <t>コンパウンド　３０ｍダブルラウンド</t>
  </si>
  <si>
    <t>一般卓球</t>
  </si>
  <si>
    <t>ＳＴＴ</t>
  </si>
  <si>
    <t>ボウリング</t>
  </si>
  <si>
    <t>アキュラシー・ディスリート・５</t>
  </si>
  <si>
    <t>アキュラシー・ディスリート・７</t>
  </si>
  <si>
    <t>ディスタンス・レディース・シティング</t>
  </si>
  <si>
    <t>ディスタンス・メンズ・シティング</t>
  </si>
  <si>
    <t>ディスタンス・レディース・スタンディング</t>
  </si>
  <si>
    <t>ディスタンス・メンズ・スタンディング</t>
  </si>
  <si>
    <t>１　陸上競技</t>
  </si>
  <si>
    <t>男性</t>
  </si>
  <si>
    <t>女性</t>
  </si>
  <si>
    <t>合計</t>
  </si>
  <si>
    <t>肢　体　１</t>
  </si>
  <si>
    <t>男　女　別</t>
  </si>
  <si>
    <t>肢　体　２</t>
  </si>
  <si>
    <t>聴覚等</t>
  </si>
  <si>
    <t>種　目　名</t>
  </si>
  <si>
    <t>種　目　名</t>
  </si>
  <si>
    <t>種　目　名</t>
  </si>
  <si>
    <t>種　目　名</t>
  </si>
  <si>
    <t>２　水泳</t>
  </si>
  <si>
    <t>３　アーチェリー</t>
  </si>
  <si>
    <t>４　卓球</t>
  </si>
  <si>
    <t>合　　計</t>
  </si>
  <si>
    <t>自由形２５ｍ</t>
  </si>
  <si>
    <t>自由形５０ｍ</t>
  </si>
  <si>
    <t>自由形１００ｍ</t>
  </si>
  <si>
    <t>平泳ぎ２５ｍ</t>
  </si>
  <si>
    <t>平泳ぎ５０ｍ</t>
  </si>
  <si>
    <t>平泳ぎ１００ｍ</t>
  </si>
  <si>
    <t>背泳ぎ２５ｍ</t>
  </si>
  <si>
    <t>背泳ぎ５０ｍ</t>
  </si>
  <si>
    <t>背泳ぎ１００ｍ</t>
  </si>
  <si>
    <t>バタフライ１００ｍ</t>
  </si>
  <si>
    <t>バタフライ２５ｍ</t>
  </si>
  <si>
    <t>バタフライ５０ｍ</t>
  </si>
  <si>
    <t>個人メドレー７５ｍ</t>
  </si>
  <si>
    <t>個人メドレー１００ｍ</t>
  </si>
  <si>
    <t>５　フライングディスク</t>
  </si>
  <si>
    <t>６　ボウリング</t>
  </si>
  <si>
    <t>肢　体　３</t>
  </si>
  <si>
    <t>肢　体　４</t>
  </si>
  <si>
    <t>視　覚</t>
  </si>
  <si>
    <t>知　的</t>
  </si>
  <si>
    <t>第６回全国障害者スポーツ大会　競技種目別・障害別参加一覧表</t>
  </si>
  <si>
    <t>こん棒投</t>
  </si>
  <si>
    <t>４×１００ｍ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</si>
</sst>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double"/>
    </border>
    <border>
      <left style="hair"/>
      <right style="hair"/>
      <top style="double"/>
      <bottom style="medium"/>
    </border>
    <border>
      <left style="medium"/>
      <right style="hair"/>
      <top style="double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double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medium"/>
      <top style="hair"/>
      <bottom style="double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double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hair"/>
      <right>
        <color indexed="63"/>
      </right>
      <top style="hair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double"/>
    </border>
    <border>
      <left style="medium"/>
      <right style="medium"/>
      <top style="thin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 quotePrefix="1">
      <alignment horizontal="right"/>
    </xf>
    <xf numFmtId="0" fontId="0" fillId="0" borderId="0" xfId="0" applyNumberFormat="1" applyFill="1" applyBorder="1" applyAlignment="1" quotePrefix="1">
      <alignment horizontal="right"/>
    </xf>
    <xf numFmtId="0" fontId="0" fillId="0" borderId="1" xfId="0" applyNumberFormat="1" applyBorder="1" applyAlignment="1" quotePrefix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 quotePrefix="1">
      <alignment/>
    </xf>
    <xf numFmtId="0" fontId="0" fillId="0" borderId="0" xfId="0" applyNumberFormat="1" applyBorder="1" applyAlignment="1">
      <alignment horizontal="center"/>
    </xf>
    <xf numFmtId="0" fontId="0" fillId="0" borderId="2" xfId="0" applyNumberFormat="1" applyFill="1" applyBorder="1" applyAlignment="1" quotePrefix="1">
      <alignment horizontal="right"/>
    </xf>
    <xf numFmtId="0" fontId="8" fillId="0" borderId="3" xfId="0" applyNumberFormat="1" applyFont="1" applyBorder="1" applyAlignment="1" quotePrefix="1">
      <alignment/>
    </xf>
    <xf numFmtId="0" fontId="8" fillId="0" borderId="4" xfId="0" applyNumberFormat="1" applyFont="1" applyBorder="1" applyAlignment="1" quotePrefix="1">
      <alignment/>
    </xf>
    <xf numFmtId="0" fontId="8" fillId="0" borderId="5" xfId="0" applyNumberFormat="1" applyFont="1" applyBorder="1" applyAlignment="1" quotePrefix="1">
      <alignment/>
    </xf>
    <xf numFmtId="0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0" xfId="0" applyNumberFormat="1" applyFont="1" applyAlignment="1" quotePrefix="1">
      <alignment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 quotePrefix="1">
      <alignment/>
    </xf>
    <xf numFmtId="0" fontId="8" fillId="0" borderId="15" xfId="0" applyNumberFormat="1" applyFont="1" applyBorder="1" applyAlignment="1" quotePrefix="1">
      <alignment/>
    </xf>
    <xf numFmtId="0" fontId="8" fillId="0" borderId="16" xfId="0" applyNumberFormat="1" applyFont="1" applyBorder="1" applyAlignment="1" quotePrefix="1">
      <alignment/>
    </xf>
    <xf numFmtId="0" fontId="8" fillId="0" borderId="17" xfId="0" applyNumberFormat="1" applyFont="1" applyBorder="1" applyAlignment="1" quotePrefix="1">
      <alignment/>
    </xf>
    <xf numFmtId="0" fontId="8" fillId="0" borderId="18" xfId="0" applyNumberFormat="1" applyFont="1" applyBorder="1" applyAlignment="1" quotePrefix="1">
      <alignment/>
    </xf>
    <xf numFmtId="0" fontId="8" fillId="0" borderId="19" xfId="0" applyNumberFormat="1" applyFont="1" applyBorder="1" applyAlignment="1" quotePrefix="1">
      <alignment/>
    </xf>
    <xf numFmtId="0" fontId="8" fillId="0" borderId="20" xfId="0" applyNumberFormat="1" applyFont="1" applyBorder="1" applyAlignment="1" quotePrefix="1">
      <alignment/>
    </xf>
    <xf numFmtId="0" fontId="8" fillId="0" borderId="21" xfId="0" applyNumberFormat="1" applyFont="1" applyBorder="1" applyAlignment="1" quotePrefix="1">
      <alignment/>
    </xf>
    <xf numFmtId="0" fontId="8" fillId="0" borderId="22" xfId="0" applyNumberFormat="1" applyFont="1" applyBorder="1" applyAlignment="1" quotePrefix="1">
      <alignment/>
    </xf>
    <xf numFmtId="0" fontId="8" fillId="0" borderId="23" xfId="0" applyNumberFormat="1" applyFont="1" applyBorder="1" applyAlignment="1" quotePrefix="1">
      <alignment/>
    </xf>
    <xf numFmtId="0" fontId="8" fillId="0" borderId="24" xfId="0" applyNumberFormat="1" applyFont="1" applyBorder="1" applyAlignment="1" quotePrefix="1">
      <alignment/>
    </xf>
    <xf numFmtId="0" fontId="8" fillId="0" borderId="25" xfId="0" applyNumberFormat="1" applyFont="1" applyBorder="1" applyAlignment="1" quotePrefix="1">
      <alignment/>
    </xf>
    <xf numFmtId="0" fontId="8" fillId="0" borderId="26" xfId="0" applyNumberFormat="1" applyFont="1" applyBorder="1" applyAlignment="1" quotePrefix="1">
      <alignment/>
    </xf>
    <xf numFmtId="0" fontId="8" fillId="0" borderId="27" xfId="0" applyNumberFormat="1" applyFont="1" applyBorder="1" applyAlignment="1" quotePrefix="1">
      <alignment/>
    </xf>
    <xf numFmtId="0" fontId="8" fillId="0" borderId="28" xfId="0" applyNumberFormat="1" applyFont="1" applyBorder="1" applyAlignment="1" quotePrefix="1">
      <alignment/>
    </xf>
    <xf numFmtId="0" fontId="8" fillId="0" borderId="29" xfId="0" applyNumberFormat="1" applyFont="1" applyBorder="1" applyAlignment="1" quotePrefix="1">
      <alignment/>
    </xf>
    <xf numFmtId="0" fontId="8" fillId="0" borderId="30" xfId="0" applyNumberFormat="1" applyFont="1" applyBorder="1" applyAlignment="1" quotePrefix="1">
      <alignment/>
    </xf>
    <xf numFmtId="0" fontId="8" fillId="0" borderId="31" xfId="0" applyNumberFormat="1" applyFont="1" applyBorder="1" applyAlignment="1" quotePrefix="1">
      <alignment/>
    </xf>
    <xf numFmtId="0" fontId="8" fillId="0" borderId="32" xfId="0" applyNumberFormat="1" applyFont="1" applyBorder="1" applyAlignment="1" quotePrefix="1">
      <alignment/>
    </xf>
    <xf numFmtId="0" fontId="8" fillId="0" borderId="33" xfId="0" applyNumberFormat="1" applyFont="1" applyBorder="1" applyAlignment="1" quotePrefix="1">
      <alignment/>
    </xf>
    <xf numFmtId="0" fontId="8" fillId="0" borderId="34" xfId="0" applyNumberFormat="1" applyFont="1" applyBorder="1" applyAlignment="1" quotePrefix="1">
      <alignment/>
    </xf>
    <xf numFmtId="0" fontId="8" fillId="0" borderId="35" xfId="0" applyNumberFormat="1" applyFont="1" applyBorder="1" applyAlignment="1" quotePrefix="1">
      <alignment/>
    </xf>
    <xf numFmtId="0" fontId="8" fillId="0" borderId="36" xfId="0" applyNumberFormat="1" applyFont="1" applyBorder="1" applyAlignment="1" quotePrefix="1">
      <alignment/>
    </xf>
    <xf numFmtId="0" fontId="8" fillId="0" borderId="37" xfId="0" applyNumberFormat="1" applyFont="1" applyBorder="1" applyAlignment="1" quotePrefix="1">
      <alignment/>
    </xf>
    <xf numFmtId="0" fontId="8" fillId="0" borderId="38" xfId="0" applyNumberFormat="1" applyFont="1" applyBorder="1" applyAlignment="1" quotePrefix="1">
      <alignment/>
    </xf>
    <xf numFmtId="0" fontId="8" fillId="0" borderId="39" xfId="0" applyNumberFormat="1" applyFont="1" applyBorder="1" applyAlignment="1" quotePrefix="1">
      <alignment/>
    </xf>
    <xf numFmtId="0" fontId="8" fillId="0" borderId="40" xfId="0" applyNumberFormat="1" applyFont="1" applyBorder="1" applyAlignment="1" quotePrefix="1">
      <alignment/>
    </xf>
    <xf numFmtId="0" fontId="8" fillId="0" borderId="41" xfId="0" applyNumberFormat="1" applyFont="1" applyBorder="1" applyAlignment="1" quotePrefix="1">
      <alignment/>
    </xf>
    <xf numFmtId="0" fontId="8" fillId="0" borderId="42" xfId="0" applyNumberFormat="1" applyFont="1" applyBorder="1" applyAlignment="1" quotePrefix="1">
      <alignment/>
    </xf>
    <xf numFmtId="0" fontId="8" fillId="0" borderId="43" xfId="0" applyNumberFormat="1" applyFont="1" applyBorder="1" applyAlignment="1" quotePrefix="1">
      <alignment/>
    </xf>
    <xf numFmtId="0" fontId="8" fillId="0" borderId="44" xfId="0" applyNumberFormat="1" applyFont="1" applyBorder="1" applyAlignment="1" quotePrefix="1">
      <alignment/>
    </xf>
    <xf numFmtId="0" fontId="8" fillId="0" borderId="45" xfId="0" applyNumberFormat="1" applyFont="1" applyBorder="1" applyAlignment="1" quotePrefix="1">
      <alignment/>
    </xf>
    <xf numFmtId="0" fontId="8" fillId="0" borderId="46" xfId="0" applyNumberFormat="1" applyFont="1" applyBorder="1" applyAlignment="1" quotePrefix="1">
      <alignment/>
    </xf>
    <xf numFmtId="0" fontId="8" fillId="0" borderId="47" xfId="0" applyNumberFormat="1" applyFont="1" applyBorder="1" applyAlignment="1" quotePrefix="1">
      <alignment/>
    </xf>
    <xf numFmtId="0" fontId="8" fillId="0" borderId="1" xfId="0" applyNumberFormat="1" applyFont="1" applyBorder="1" applyAlignment="1" quotePrefix="1">
      <alignment/>
    </xf>
    <xf numFmtId="0" fontId="8" fillId="0" borderId="0" xfId="0" applyNumberFormat="1" applyFont="1" applyBorder="1" applyAlignment="1" quotePrefix="1">
      <alignment/>
    </xf>
    <xf numFmtId="0" fontId="8" fillId="0" borderId="48" xfId="0" applyNumberFormat="1" applyFont="1" applyBorder="1" applyAlignment="1">
      <alignment horizontal="center"/>
    </xf>
    <xf numFmtId="0" fontId="8" fillId="0" borderId="35" xfId="0" applyNumberFormat="1" applyFont="1" applyFill="1" applyBorder="1" applyAlignment="1" quotePrefix="1">
      <alignment/>
    </xf>
    <xf numFmtId="0" fontId="8" fillId="0" borderId="49" xfId="0" applyNumberFormat="1" applyFont="1" applyBorder="1" applyAlignment="1" quotePrefix="1">
      <alignment/>
    </xf>
    <xf numFmtId="0" fontId="8" fillId="0" borderId="50" xfId="0" applyNumberFormat="1" applyFont="1" applyBorder="1" applyAlignment="1" quotePrefix="1">
      <alignment/>
    </xf>
    <xf numFmtId="0" fontId="8" fillId="0" borderId="51" xfId="0" applyNumberFormat="1" applyFont="1" applyFill="1" applyBorder="1" applyAlignment="1" quotePrefix="1">
      <alignment/>
    </xf>
    <xf numFmtId="0" fontId="8" fillId="0" borderId="51" xfId="0" applyNumberFormat="1" applyFont="1" applyBorder="1" applyAlignment="1" quotePrefix="1">
      <alignment/>
    </xf>
    <xf numFmtId="0" fontId="8" fillId="0" borderId="52" xfId="0" applyNumberFormat="1" applyFont="1" applyFill="1" applyBorder="1" applyAlignment="1" quotePrefix="1">
      <alignment/>
    </xf>
    <xf numFmtId="0" fontId="8" fillId="0" borderId="53" xfId="0" applyNumberFormat="1" applyFont="1" applyBorder="1" applyAlignment="1" quotePrefix="1">
      <alignment/>
    </xf>
    <xf numFmtId="0" fontId="8" fillId="0" borderId="54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Alignment="1">
      <alignment/>
    </xf>
    <xf numFmtId="0" fontId="8" fillId="0" borderId="55" xfId="0" applyNumberFormat="1" applyFont="1" applyBorder="1" applyAlignment="1" quotePrefix="1">
      <alignment/>
    </xf>
    <xf numFmtId="0" fontId="8" fillId="0" borderId="56" xfId="0" applyNumberFormat="1" applyFont="1" applyBorder="1" applyAlignment="1" quotePrefix="1">
      <alignment/>
    </xf>
    <xf numFmtId="0" fontId="8" fillId="0" borderId="57" xfId="0" applyNumberFormat="1" applyFont="1" applyBorder="1" applyAlignment="1" quotePrefix="1">
      <alignment/>
    </xf>
    <xf numFmtId="0" fontId="8" fillId="0" borderId="1" xfId="0" applyNumberFormat="1" applyFont="1" applyFill="1" applyBorder="1" applyAlignment="1" quotePrefix="1">
      <alignment horizontal="right"/>
    </xf>
    <xf numFmtId="0" fontId="8" fillId="0" borderId="58" xfId="0" applyNumberFormat="1" applyFont="1" applyBorder="1" applyAlignment="1" quotePrefix="1">
      <alignment/>
    </xf>
    <xf numFmtId="0" fontId="8" fillId="0" borderId="59" xfId="0" applyNumberFormat="1" applyFont="1" applyFill="1" applyBorder="1" applyAlignment="1" quotePrefix="1">
      <alignment horizontal="right"/>
    </xf>
    <xf numFmtId="0" fontId="8" fillId="0" borderId="60" xfId="0" applyNumberFormat="1" applyFont="1" applyBorder="1" applyAlignment="1" quotePrefix="1">
      <alignment/>
    </xf>
    <xf numFmtId="0" fontId="8" fillId="0" borderId="61" xfId="0" applyNumberFormat="1" applyFont="1" applyBorder="1" applyAlignment="1" quotePrefix="1">
      <alignment/>
    </xf>
    <xf numFmtId="0" fontId="8" fillId="0" borderId="62" xfId="0" applyNumberFormat="1" applyFont="1" applyBorder="1" applyAlignment="1" quotePrefix="1">
      <alignment/>
    </xf>
    <xf numFmtId="0" fontId="8" fillId="0" borderId="63" xfId="0" applyNumberFormat="1" applyFont="1" applyBorder="1" applyAlignment="1" quotePrefix="1">
      <alignment/>
    </xf>
    <xf numFmtId="0" fontId="8" fillId="0" borderId="64" xfId="0" applyNumberFormat="1" applyFont="1" applyBorder="1" applyAlignment="1" quotePrefix="1">
      <alignment/>
    </xf>
    <xf numFmtId="0" fontId="8" fillId="0" borderId="59" xfId="0" applyNumberFormat="1" applyFont="1" applyBorder="1" applyAlignment="1" quotePrefix="1">
      <alignment/>
    </xf>
    <xf numFmtId="0" fontId="8" fillId="0" borderId="65" xfId="0" applyNumberFormat="1" applyFont="1" applyBorder="1" applyAlignment="1" quotePrefix="1">
      <alignment/>
    </xf>
    <xf numFmtId="0" fontId="8" fillId="0" borderId="66" xfId="0" applyNumberFormat="1" applyFont="1" applyBorder="1" applyAlignment="1" quotePrefix="1">
      <alignment/>
    </xf>
    <xf numFmtId="0" fontId="8" fillId="0" borderId="67" xfId="0" applyNumberFormat="1" applyFont="1" applyBorder="1" applyAlignment="1" quotePrefix="1">
      <alignment/>
    </xf>
    <xf numFmtId="0" fontId="8" fillId="0" borderId="68" xfId="0" applyNumberFormat="1" applyFont="1" applyBorder="1" applyAlignment="1" quotePrefix="1">
      <alignment/>
    </xf>
    <xf numFmtId="0" fontId="8" fillId="0" borderId="69" xfId="0" applyNumberFormat="1" applyFont="1" applyBorder="1" applyAlignment="1" quotePrefix="1">
      <alignment/>
    </xf>
    <xf numFmtId="0" fontId="8" fillId="0" borderId="70" xfId="0" applyNumberFormat="1" applyFont="1" applyBorder="1" applyAlignment="1" quotePrefix="1">
      <alignment/>
    </xf>
    <xf numFmtId="0" fontId="8" fillId="0" borderId="71" xfId="0" applyNumberFormat="1" applyFont="1" applyBorder="1" applyAlignment="1" quotePrefix="1">
      <alignment/>
    </xf>
    <xf numFmtId="0" fontId="8" fillId="0" borderId="72" xfId="0" applyNumberFormat="1" applyFont="1" applyFill="1" applyBorder="1" applyAlignment="1" quotePrefix="1">
      <alignment/>
    </xf>
    <xf numFmtId="0" fontId="8" fillId="0" borderId="73" xfId="0" applyNumberFormat="1" applyFont="1" applyFill="1" applyBorder="1" applyAlignment="1" quotePrefix="1">
      <alignment/>
    </xf>
    <xf numFmtId="0" fontId="8" fillId="0" borderId="74" xfId="0" applyNumberFormat="1" applyFont="1" applyBorder="1" applyAlignment="1" quotePrefix="1">
      <alignment/>
    </xf>
    <xf numFmtId="0" fontId="8" fillId="0" borderId="73" xfId="0" applyNumberFormat="1" applyFont="1" applyBorder="1" applyAlignment="1" quotePrefix="1">
      <alignment/>
    </xf>
    <xf numFmtId="0" fontId="8" fillId="0" borderId="70" xfId="0" applyNumberFormat="1" applyFont="1" applyFill="1" applyBorder="1" applyAlignment="1" quotePrefix="1">
      <alignment/>
    </xf>
    <xf numFmtId="0" fontId="8" fillId="0" borderId="75" xfId="0" applyNumberFormat="1" applyFont="1" applyBorder="1" applyAlignment="1" quotePrefix="1">
      <alignment/>
    </xf>
    <xf numFmtId="0" fontId="8" fillId="0" borderId="76" xfId="0" applyNumberFormat="1" applyFont="1" applyBorder="1" applyAlignment="1" quotePrefix="1">
      <alignment/>
    </xf>
    <xf numFmtId="0" fontId="8" fillId="0" borderId="56" xfId="0" applyNumberFormat="1" applyFont="1" applyFill="1" applyBorder="1" applyAlignment="1" quotePrefix="1">
      <alignment/>
    </xf>
    <xf numFmtId="0" fontId="8" fillId="0" borderId="65" xfId="0" applyNumberFormat="1" applyFont="1" applyFill="1" applyBorder="1" applyAlignment="1" quotePrefix="1">
      <alignment/>
    </xf>
    <xf numFmtId="0" fontId="8" fillId="0" borderId="77" xfId="0" applyNumberFormat="1" applyFont="1" applyBorder="1" applyAlignment="1" quotePrefix="1">
      <alignment/>
    </xf>
    <xf numFmtId="0" fontId="8" fillId="0" borderId="59" xfId="0" applyNumberFormat="1" applyFont="1" applyFill="1" applyBorder="1" applyAlignment="1" quotePrefix="1">
      <alignment/>
    </xf>
    <xf numFmtId="0" fontId="8" fillId="0" borderId="78" xfId="0" applyNumberFormat="1" applyFont="1" applyBorder="1" applyAlignment="1" quotePrefix="1">
      <alignment/>
    </xf>
    <xf numFmtId="0" fontId="8" fillId="0" borderId="60" xfId="0" applyNumberFormat="1" applyFont="1" applyFill="1" applyBorder="1" applyAlignment="1" quotePrefix="1">
      <alignment/>
    </xf>
    <xf numFmtId="0" fontId="8" fillId="0" borderId="79" xfId="0" applyNumberFormat="1" applyFont="1" applyBorder="1" applyAlignment="1" quotePrefix="1">
      <alignment/>
    </xf>
    <xf numFmtId="0" fontId="8" fillId="0" borderId="80" xfId="0" applyNumberFormat="1" applyFont="1" applyBorder="1" applyAlignment="1" quotePrefix="1">
      <alignment/>
    </xf>
    <xf numFmtId="0" fontId="8" fillId="0" borderId="66" xfId="0" applyNumberFormat="1" applyFont="1" applyFill="1" applyBorder="1" applyAlignment="1" quotePrefix="1">
      <alignment/>
    </xf>
    <xf numFmtId="0" fontId="8" fillId="0" borderId="81" xfId="0" applyNumberFormat="1" applyFont="1" applyFill="1" applyBorder="1" applyAlignment="1" quotePrefix="1">
      <alignment/>
    </xf>
    <xf numFmtId="0" fontId="8" fillId="0" borderId="82" xfId="0" applyNumberFormat="1" applyFont="1" applyBorder="1" applyAlignment="1" quotePrefix="1">
      <alignment/>
    </xf>
    <xf numFmtId="0" fontId="8" fillId="0" borderId="83" xfId="0" applyNumberFormat="1" applyFont="1" applyBorder="1" applyAlignment="1" quotePrefix="1">
      <alignment/>
    </xf>
    <xf numFmtId="0" fontId="8" fillId="0" borderId="84" xfId="0" applyNumberFormat="1" applyFont="1" applyBorder="1" applyAlignment="1" quotePrefix="1">
      <alignment/>
    </xf>
    <xf numFmtId="0" fontId="8" fillId="0" borderId="85" xfId="0" applyNumberFormat="1" applyFont="1" applyBorder="1" applyAlignment="1" quotePrefix="1">
      <alignment/>
    </xf>
    <xf numFmtId="0" fontId="8" fillId="0" borderId="86" xfId="0" applyNumberFormat="1" applyFont="1" applyBorder="1" applyAlignment="1" quotePrefix="1">
      <alignment/>
    </xf>
    <xf numFmtId="0" fontId="8" fillId="0" borderId="87" xfId="0" applyNumberFormat="1" applyFont="1" applyBorder="1" applyAlignment="1" quotePrefix="1">
      <alignment/>
    </xf>
    <xf numFmtId="0" fontId="8" fillId="0" borderId="47" xfId="0" applyNumberFormat="1" applyFont="1" applyFill="1" applyBorder="1" applyAlignment="1" quotePrefix="1">
      <alignment/>
    </xf>
    <xf numFmtId="0" fontId="8" fillId="0" borderId="36" xfId="0" applyNumberFormat="1" applyFont="1" applyFill="1" applyBorder="1" applyAlignment="1" quotePrefix="1">
      <alignment/>
    </xf>
    <xf numFmtId="0" fontId="8" fillId="0" borderId="33" xfId="0" applyNumberFormat="1" applyFont="1" applyFill="1" applyBorder="1" applyAlignment="1" quotePrefix="1">
      <alignment/>
    </xf>
    <xf numFmtId="0" fontId="8" fillId="0" borderId="88" xfId="0" applyNumberFormat="1" applyFont="1" applyBorder="1" applyAlignment="1" quotePrefix="1">
      <alignment/>
    </xf>
    <xf numFmtId="0" fontId="8" fillId="0" borderId="67" xfId="0" applyNumberFormat="1" applyFont="1" applyFill="1" applyBorder="1" applyAlignment="1" quotePrefix="1">
      <alignment/>
    </xf>
    <xf numFmtId="0" fontId="8" fillId="0" borderId="81" xfId="0" applyNumberFormat="1" applyFont="1" applyBorder="1" applyAlignment="1" quotePrefix="1">
      <alignment/>
    </xf>
    <xf numFmtId="0" fontId="8" fillId="0" borderId="89" xfId="0" applyNumberFormat="1" applyFont="1" applyBorder="1" applyAlignment="1" quotePrefix="1">
      <alignment/>
    </xf>
    <xf numFmtId="0" fontId="8" fillId="0" borderId="90" xfId="0" applyNumberFormat="1" applyFont="1" applyBorder="1" applyAlignment="1" quotePrefix="1">
      <alignment/>
    </xf>
    <xf numFmtId="0" fontId="8" fillId="0" borderId="25" xfId="0" applyNumberFormat="1" applyFont="1" applyFill="1" applyBorder="1" applyAlignment="1" quotePrefix="1">
      <alignment/>
    </xf>
    <xf numFmtId="0" fontId="8" fillId="0" borderId="91" xfId="0" applyNumberFormat="1" applyFont="1" applyBorder="1" applyAlignment="1" quotePrefix="1">
      <alignment/>
    </xf>
    <xf numFmtId="0" fontId="8" fillId="0" borderId="92" xfId="0" applyNumberFormat="1" applyFont="1" applyBorder="1" applyAlignment="1" quotePrefix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93" xfId="0" applyNumberFormat="1" applyFont="1" applyBorder="1" applyAlignment="1">
      <alignment horizontal="center"/>
    </xf>
    <xf numFmtId="0" fontId="8" fillId="0" borderId="94" xfId="0" applyNumberFormat="1" applyFont="1" applyBorder="1" applyAlignment="1" quotePrefix="1">
      <alignment/>
    </xf>
    <xf numFmtId="0" fontId="8" fillId="0" borderId="28" xfId="0" applyNumberFormat="1" applyFont="1" applyBorder="1" applyAlignment="1">
      <alignment horizontal="center"/>
    </xf>
    <xf numFmtId="0" fontId="8" fillId="0" borderId="95" xfId="0" applyNumberFormat="1" applyFont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0" fontId="8" fillId="0" borderId="96" xfId="0" applyNumberFormat="1" applyFont="1" applyBorder="1" applyAlignment="1">
      <alignment horizontal="center"/>
    </xf>
    <xf numFmtId="0" fontId="8" fillId="0" borderId="57" xfId="0" applyFont="1" applyBorder="1" applyAlignment="1">
      <alignment/>
    </xf>
    <xf numFmtId="0" fontId="8" fillId="0" borderId="56" xfId="0" applyFont="1" applyBorder="1" applyAlignment="1">
      <alignment/>
    </xf>
    <xf numFmtId="0" fontId="10" fillId="0" borderId="23" xfId="0" applyNumberFormat="1" applyFont="1" applyBorder="1" applyAlignment="1" quotePrefix="1">
      <alignment/>
    </xf>
    <xf numFmtId="0" fontId="8" fillId="0" borderId="97" xfId="0" applyNumberFormat="1" applyFont="1" applyBorder="1" applyAlignment="1" quotePrefix="1">
      <alignment/>
    </xf>
    <xf numFmtId="0" fontId="8" fillId="0" borderId="14" xfId="0" applyNumberFormat="1" applyFont="1" applyBorder="1" applyAlignment="1" quotePrefix="1">
      <alignment/>
    </xf>
    <xf numFmtId="0" fontId="8" fillId="0" borderId="19" xfId="0" applyNumberFormat="1" applyFont="1" applyBorder="1" applyAlignment="1" quotePrefix="1">
      <alignment/>
    </xf>
    <xf numFmtId="0" fontId="8" fillId="0" borderId="22" xfId="0" applyNumberFormat="1" applyFont="1" applyBorder="1" applyAlignment="1" quotePrefix="1">
      <alignment/>
    </xf>
    <xf numFmtId="0" fontId="8" fillId="0" borderId="40" xfId="0" applyNumberFormat="1" applyFont="1" applyBorder="1" applyAlignment="1" quotePrefix="1">
      <alignment/>
    </xf>
    <xf numFmtId="0" fontId="8" fillId="0" borderId="31" xfId="0" applyNumberFormat="1" applyFont="1" applyBorder="1" applyAlignment="1" quotePrefix="1">
      <alignment/>
    </xf>
    <xf numFmtId="0" fontId="8" fillId="0" borderId="33" xfId="0" applyNumberFormat="1" applyFont="1" applyBorder="1" applyAlignment="1" quotePrefix="1">
      <alignment/>
    </xf>
    <xf numFmtId="0" fontId="8" fillId="0" borderId="23" xfId="0" applyNumberFormat="1" applyFont="1" applyBorder="1" applyAlignment="1" quotePrefix="1">
      <alignment/>
    </xf>
    <xf numFmtId="0" fontId="8" fillId="0" borderId="24" xfId="0" applyNumberFormat="1" applyFont="1" applyBorder="1" applyAlignment="1" quotePrefix="1">
      <alignment/>
    </xf>
    <xf numFmtId="0" fontId="8" fillId="0" borderId="90" xfId="0" applyNumberFormat="1" applyFont="1" applyBorder="1" applyAlignment="1" quotePrefix="1">
      <alignment/>
    </xf>
    <xf numFmtId="0" fontId="8" fillId="0" borderId="42" xfId="0" applyNumberFormat="1" applyFont="1" applyBorder="1" applyAlignment="1" quotePrefix="1">
      <alignment/>
    </xf>
    <xf numFmtId="0" fontId="8" fillId="0" borderId="33" xfId="0" applyNumberFormat="1" applyFont="1" applyFill="1" applyBorder="1" applyAlignment="1" quotePrefix="1">
      <alignment/>
    </xf>
    <xf numFmtId="0" fontId="8" fillId="0" borderId="90" xfId="0" applyNumberFormat="1" applyFont="1" applyFill="1" applyBorder="1" applyAlignment="1" quotePrefix="1">
      <alignment/>
    </xf>
    <xf numFmtId="0" fontId="8" fillId="0" borderId="27" xfId="0" applyNumberFormat="1" applyFont="1" applyBorder="1" applyAlignment="1" quotePrefix="1">
      <alignment/>
    </xf>
    <xf numFmtId="0" fontId="8" fillId="0" borderId="35" xfId="0" applyNumberFormat="1" applyFont="1" applyFill="1" applyBorder="1" applyAlignment="1" quotePrefix="1">
      <alignment/>
    </xf>
    <xf numFmtId="0" fontId="8" fillId="0" borderId="45" xfId="0" applyNumberFormat="1" applyFont="1" applyBorder="1" applyAlignment="1" quotePrefix="1">
      <alignment/>
    </xf>
    <xf numFmtId="0" fontId="8" fillId="0" borderId="35" xfId="0" applyNumberFormat="1" applyFont="1" applyBorder="1" applyAlignment="1" quotePrefix="1">
      <alignment/>
    </xf>
    <xf numFmtId="0" fontId="8" fillId="0" borderId="45" xfId="0" applyNumberFormat="1" applyFont="1" applyFill="1" applyBorder="1" applyAlignment="1" quotePrefix="1">
      <alignment/>
    </xf>
    <xf numFmtId="0" fontId="8" fillId="0" borderId="37" xfId="0" applyNumberFormat="1" applyFont="1" applyBorder="1" applyAlignment="1" quotePrefix="1">
      <alignment/>
    </xf>
    <xf numFmtId="0" fontId="8" fillId="0" borderId="98" xfId="0" applyNumberFormat="1" applyFont="1" applyFill="1" applyBorder="1" applyAlignment="1" quotePrefix="1">
      <alignment/>
    </xf>
    <xf numFmtId="0" fontId="8" fillId="0" borderId="99" xfId="0" applyNumberFormat="1" applyFont="1" applyBorder="1" applyAlignment="1" quotePrefix="1">
      <alignment/>
    </xf>
    <xf numFmtId="0" fontId="8" fillId="0" borderId="0" xfId="0" applyNumberFormat="1" applyFont="1" applyBorder="1" applyAlignment="1" quotePrefix="1">
      <alignment/>
    </xf>
    <xf numFmtId="0" fontId="8" fillId="0" borderId="69" xfId="0" applyNumberFormat="1" applyFont="1" applyFill="1" applyBorder="1" applyAlignment="1" quotePrefix="1">
      <alignment/>
    </xf>
    <xf numFmtId="0" fontId="8" fillId="0" borderId="56" xfId="0" applyNumberFormat="1" applyFont="1" applyBorder="1" applyAlignment="1" quotePrefix="1">
      <alignment/>
    </xf>
    <xf numFmtId="0" fontId="8" fillId="0" borderId="100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0" fontId="8" fillId="0" borderId="101" xfId="0" applyNumberFormat="1" applyFont="1" applyBorder="1" applyAlignment="1" quotePrefix="1">
      <alignment/>
    </xf>
    <xf numFmtId="0" fontId="8" fillId="0" borderId="102" xfId="0" applyNumberFormat="1" applyFont="1" applyBorder="1" applyAlignment="1" quotePrefix="1">
      <alignment/>
    </xf>
    <xf numFmtId="0" fontId="8" fillId="0" borderId="103" xfId="0" applyNumberFormat="1" applyFont="1" applyBorder="1" applyAlignment="1" quotePrefix="1">
      <alignment/>
    </xf>
    <xf numFmtId="0" fontId="8" fillId="0" borderId="104" xfId="0" applyNumberFormat="1" applyFont="1" applyBorder="1" applyAlignment="1" quotePrefix="1">
      <alignment/>
    </xf>
    <xf numFmtId="181" fontId="0" fillId="0" borderId="0" xfId="0" applyNumberFormat="1" applyAlignment="1">
      <alignment/>
    </xf>
    <xf numFmtId="3" fontId="8" fillId="0" borderId="105" xfId="17" applyNumberFormat="1" applyFont="1" applyBorder="1" applyAlignment="1" quotePrefix="1">
      <alignment/>
    </xf>
    <xf numFmtId="3" fontId="8" fillId="0" borderId="106" xfId="17" applyNumberFormat="1" applyFont="1" applyFill="1" applyBorder="1" applyAlignment="1" quotePrefix="1">
      <alignment/>
    </xf>
    <xf numFmtId="184" fontId="8" fillId="0" borderId="106" xfId="0" applyNumberFormat="1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70" xfId="0" applyFont="1" applyBorder="1" applyAlignment="1">
      <alignment/>
    </xf>
    <xf numFmtId="0" fontId="0" fillId="0" borderId="2" xfId="0" applyNumberFormat="1" applyFill="1" applyBorder="1" applyAlignment="1" quotePrefix="1">
      <alignment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 quotePrefix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8" fillId="0" borderId="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07" xfId="0" applyNumberFormat="1" applyFont="1" applyBorder="1" applyAlignment="1" quotePrefix="1">
      <alignment horizontal="center" vertical="center"/>
    </xf>
    <xf numFmtId="0" fontId="8" fillId="0" borderId="108" xfId="0" applyNumberFormat="1" applyFont="1" applyBorder="1" applyAlignment="1" quotePrefix="1">
      <alignment horizontal="center" vertical="center"/>
    </xf>
    <xf numFmtId="0" fontId="8" fillId="0" borderId="109" xfId="0" applyFont="1" applyBorder="1" applyAlignment="1">
      <alignment horizontal="center"/>
    </xf>
    <xf numFmtId="0" fontId="8" fillId="0" borderId="110" xfId="0" applyFont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12" xfId="0" applyFont="1" applyBorder="1" applyAlignment="1">
      <alignment horizontal="center"/>
    </xf>
    <xf numFmtId="0" fontId="8" fillId="0" borderId="113" xfId="0" applyFont="1" applyBorder="1" applyAlignment="1">
      <alignment horizontal="center"/>
    </xf>
    <xf numFmtId="0" fontId="8" fillId="0" borderId="114" xfId="0" applyFont="1" applyBorder="1" applyAlignment="1">
      <alignment horizontal="center"/>
    </xf>
    <xf numFmtId="0" fontId="8" fillId="0" borderId="115" xfId="0" applyFont="1" applyBorder="1" applyAlignment="1">
      <alignment horizontal="center"/>
    </xf>
    <xf numFmtId="0" fontId="8" fillId="0" borderId="116" xfId="0" applyFont="1" applyBorder="1" applyAlignment="1">
      <alignment horizontal="center"/>
    </xf>
    <xf numFmtId="0" fontId="8" fillId="0" borderId="117" xfId="0" applyFont="1" applyBorder="1" applyAlignment="1">
      <alignment horizontal="center"/>
    </xf>
    <xf numFmtId="0" fontId="8" fillId="0" borderId="1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19" xfId="0" applyFont="1" applyBorder="1" applyAlignment="1">
      <alignment horizontal="center"/>
    </xf>
    <xf numFmtId="0" fontId="8" fillId="0" borderId="120" xfId="0" applyFont="1" applyBorder="1" applyAlignment="1">
      <alignment horizontal="center"/>
    </xf>
    <xf numFmtId="0" fontId="8" fillId="0" borderId="12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84"/>
  <sheetViews>
    <sheetView tabSelected="1" view="pageBreakPreview" zoomScale="90" zoomScaleNormal="75" zoomScaleSheetLayoutView="90" workbookViewId="0" topLeftCell="A1">
      <pane xSplit="5" ySplit="5" topLeftCell="F4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59" sqref="C59"/>
    </sheetView>
  </sheetViews>
  <sheetFormatPr defaultColWidth="9.140625" defaultRowHeight="12"/>
  <cols>
    <col min="1" max="1" width="4.7109375" style="0" customWidth="1"/>
    <col min="2" max="2" width="36.7109375" style="0" customWidth="1"/>
    <col min="3" max="5" width="9.28125" style="0" customWidth="1"/>
    <col min="6" max="28" width="8.57421875" style="0" customWidth="1"/>
  </cols>
  <sheetData>
    <row r="1" spans="2:14" ht="21" customHeight="1">
      <c r="B1" s="190" t="s">
        <v>72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2:7" ht="8.25" customHeight="1">
      <c r="B2" s="127"/>
      <c r="C2" s="127"/>
      <c r="D2" s="127"/>
      <c r="E2" s="127"/>
      <c r="F2" s="127"/>
      <c r="G2" s="127"/>
    </row>
    <row r="3" spans="2:24" ht="17.25" customHeight="1" thickBot="1">
      <c r="B3" s="2" t="s">
        <v>36</v>
      </c>
      <c r="C3" s="2"/>
      <c r="F3" s="9"/>
      <c r="G3" s="9"/>
      <c r="H3" s="9"/>
      <c r="I3" s="9"/>
      <c r="J3" s="9"/>
      <c r="K3" s="9"/>
      <c r="L3" s="9"/>
      <c r="M3" s="9"/>
      <c r="N3" s="9"/>
      <c r="O3" s="3"/>
      <c r="P3" s="3"/>
      <c r="Q3" s="9"/>
      <c r="R3" s="9"/>
      <c r="S3" s="9"/>
      <c r="T3" s="9"/>
      <c r="U3" s="9"/>
      <c r="V3" s="9"/>
      <c r="W3" s="3"/>
      <c r="X3" s="3"/>
    </row>
    <row r="4" spans="2:28" ht="12" customHeight="1">
      <c r="B4" s="185" t="s">
        <v>44</v>
      </c>
      <c r="C4" s="187" t="s">
        <v>41</v>
      </c>
      <c r="D4" s="188"/>
      <c r="E4" s="189"/>
      <c r="F4" s="195" t="s">
        <v>40</v>
      </c>
      <c r="G4" s="191"/>
      <c r="H4" s="191"/>
      <c r="I4" s="191" t="s">
        <v>42</v>
      </c>
      <c r="J4" s="191"/>
      <c r="K4" s="191"/>
      <c r="L4" s="196" t="s">
        <v>68</v>
      </c>
      <c r="M4" s="197"/>
      <c r="N4" s="195"/>
      <c r="O4" s="128"/>
      <c r="P4" s="128"/>
      <c r="Q4" s="196" t="s">
        <v>69</v>
      </c>
      <c r="R4" s="197"/>
      <c r="S4" s="195"/>
      <c r="T4" s="191" t="s">
        <v>70</v>
      </c>
      <c r="U4" s="191"/>
      <c r="V4" s="191"/>
      <c r="W4" s="188" t="s">
        <v>43</v>
      </c>
      <c r="X4" s="188"/>
      <c r="Y4" s="188"/>
      <c r="Z4" s="188" t="s">
        <v>71</v>
      </c>
      <c r="AA4" s="188"/>
      <c r="AB4" s="189"/>
    </row>
    <row r="5" spans="2:28" ht="12" customHeight="1">
      <c r="B5" s="186"/>
      <c r="C5" s="16" t="s">
        <v>37</v>
      </c>
      <c r="D5" s="17" t="s">
        <v>38</v>
      </c>
      <c r="E5" s="18" t="s">
        <v>39</v>
      </c>
      <c r="F5" s="16" t="s">
        <v>37</v>
      </c>
      <c r="G5" s="17" t="s">
        <v>38</v>
      </c>
      <c r="H5" s="19" t="s">
        <v>39</v>
      </c>
      <c r="I5" s="20" t="s">
        <v>37</v>
      </c>
      <c r="J5" s="21" t="s">
        <v>38</v>
      </c>
      <c r="K5" s="22" t="s">
        <v>39</v>
      </c>
      <c r="L5" s="20" t="s">
        <v>37</v>
      </c>
      <c r="M5" s="21" t="s">
        <v>38</v>
      </c>
      <c r="N5" s="19" t="s">
        <v>39</v>
      </c>
      <c r="O5" s="70"/>
      <c r="P5" s="131"/>
      <c r="Q5" s="61" t="s">
        <v>37</v>
      </c>
      <c r="R5" s="21" t="s">
        <v>38</v>
      </c>
      <c r="S5" s="22" t="s">
        <v>39</v>
      </c>
      <c r="T5" s="20" t="s">
        <v>37</v>
      </c>
      <c r="U5" s="21" t="s">
        <v>38</v>
      </c>
      <c r="V5" s="22" t="s">
        <v>39</v>
      </c>
      <c r="W5" s="20" t="s">
        <v>37</v>
      </c>
      <c r="X5" s="21" t="s">
        <v>38</v>
      </c>
      <c r="Y5" s="22" t="s">
        <v>39</v>
      </c>
      <c r="Z5" s="20" t="s">
        <v>37</v>
      </c>
      <c r="AA5" s="21" t="s">
        <v>38</v>
      </c>
      <c r="AB5" s="24" t="s">
        <v>39</v>
      </c>
    </row>
    <row r="6" spans="2:28" ht="15" customHeight="1">
      <c r="B6" s="13" t="s">
        <v>0</v>
      </c>
      <c r="C6" s="139">
        <f>F6+I6+L6+Q6+T6+W6+Z6</f>
        <v>101</v>
      </c>
      <c r="D6" s="140">
        <f>G6+J6+M6+R6+U6+X6+AA6</f>
        <v>84</v>
      </c>
      <c r="E6" s="141">
        <f aca="true" t="shared" si="0" ref="E6:E28">SUM(C6:D6)</f>
        <v>185</v>
      </c>
      <c r="F6" s="25"/>
      <c r="G6" s="26"/>
      <c r="H6" s="27"/>
      <c r="I6" s="28"/>
      <c r="J6" s="26"/>
      <c r="K6" s="27"/>
      <c r="L6" s="28"/>
      <c r="M6" s="26"/>
      <c r="N6" s="32"/>
      <c r="O6" s="60"/>
      <c r="P6" s="39"/>
      <c r="Q6" s="110"/>
      <c r="R6" s="26"/>
      <c r="S6" s="27"/>
      <c r="T6" s="29"/>
      <c r="U6" s="30"/>
      <c r="V6" s="31"/>
      <c r="W6" s="29"/>
      <c r="X6" s="26"/>
      <c r="Y6" s="32"/>
      <c r="Z6" s="29">
        <v>101</v>
      </c>
      <c r="AA6" s="26">
        <v>84</v>
      </c>
      <c r="AB6" s="33">
        <f>SUM(Z6:AA6)</f>
        <v>185</v>
      </c>
    </row>
    <row r="7" spans="2:28" ht="15" customHeight="1">
      <c r="B7" s="14" t="s">
        <v>1</v>
      </c>
      <c r="C7" s="142">
        <f aca="true" t="shared" si="1" ref="C7:C28">F7+I7+L7+Q7+T7+W7+Z7</f>
        <v>25</v>
      </c>
      <c r="D7" s="143">
        <f aca="true" t="shared" si="2" ref="D7:D28">G7+J7+M7+R7+U7+X7+AA7</f>
        <v>43</v>
      </c>
      <c r="E7" s="144">
        <f t="shared" si="0"/>
        <v>68</v>
      </c>
      <c r="F7" s="137"/>
      <c r="G7" s="35"/>
      <c r="H7" s="36"/>
      <c r="I7" s="37">
        <v>2</v>
      </c>
      <c r="J7" s="38">
        <v>1</v>
      </c>
      <c r="K7" s="45">
        <f aca="true" t="shared" si="3" ref="K7:K26">SUM(I7:J7)</f>
        <v>3</v>
      </c>
      <c r="L7" s="37">
        <v>10</v>
      </c>
      <c r="M7" s="35">
        <v>25</v>
      </c>
      <c r="N7" s="40">
        <f>SUM(L7:M7)</f>
        <v>35</v>
      </c>
      <c r="O7" s="60"/>
      <c r="P7" s="39"/>
      <c r="Q7" s="112"/>
      <c r="R7" s="35"/>
      <c r="S7" s="40"/>
      <c r="T7" s="41">
        <v>13</v>
      </c>
      <c r="U7" s="42">
        <v>17</v>
      </c>
      <c r="V7" s="40">
        <f aca="true" t="shared" si="4" ref="V7:V13">SUM(T7:U7)</f>
        <v>30</v>
      </c>
      <c r="W7" s="43"/>
      <c r="X7" s="38"/>
      <c r="Y7" s="39"/>
      <c r="Z7" s="41"/>
      <c r="AA7" s="35"/>
      <c r="AB7" s="44"/>
    </row>
    <row r="8" spans="2:28" ht="15" customHeight="1">
      <c r="B8" s="14" t="s">
        <v>2</v>
      </c>
      <c r="C8" s="145">
        <f t="shared" si="1"/>
        <v>289</v>
      </c>
      <c r="D8" s="146">
        <f t="shared" si="2"/>
        <v>144</v>
      </c>
      <c r="E8" s="147">
        <f t="shared" si="0"/>
        <v>433</v>
      </c>
      <c r="F8" s="34">
        <v>25</v>
      </c>
      <c r="G8" s="35">
        <v>4</v>
      </c>
      <c r="H8" s="36">
        <f>SUM(F8:G8)</f>
        <v>29</v>
      </c>
      <c r="I8" s="41">
        <v>13</v>
      </c>
      <c r="J8" s="35">
        <v>12</v>
      </c>
      <c r="K8" s="45">
        <f t="shared" si="3"/>
        <v>25</v>
      </c>
      <c r="L8" s="41">
        <v>33</v>
      </c>
      <c r="M8" s="38">
        <v>7</v>
      </c>
      <c r="N8" s="40">
        <f aca="true" t="shared" si="5" ref="N8:N26">SUM(L8:M8)</f>
        <v>40</v>
      </c>
      <c r="O8" s="60"/>
      <c r="P8" s="39"/>
      <c r="Q8" s="112"/>
      <c r="R8" s="35"/>
      <c r="S8" s="36"/>
      <c r="T8" s="41">
        <v>14</v>
      </c>
      <c r="U8" s="42">
        <v>8</v>
      </c>
      <c r="V8" s="39">
        <f t="shared" si="4"/>
        <v>22</v>
      </c>
      <c r="W8" s="43">
        <v>15</v>
      </c>
      <c r="X8" s="35">
        <v>14</v>
      </c>
      <c r="Y8" s="45">
        <f>SUM(W8:X8)</f>
        <v>29</v>
      </c>
      <c r="Z8" s="43">
        <v>189</v>
      </c>
      <c r="AA8" s="38">
        <v>99</v>
      </c>
      <c r="AB8" s="44">
        <f>SUM(Z8:AA8)</f>
        <v>288</v>
      </c>
    </row>
    <row r="9" spans="2:28" ht="15" customHeight="1">
      <c r="B9" s="14" t="s">
        <v>3</v>
      </c>
      <c r="C9" s="142">
        <f t="shared" si="1"/>
        <v>120</v>
      </c>
      <c r="D9" s="146">
        <f t="shared" si="2"/>
        <v>51</v>
      </c>
      <c r="E9" s="144">
        <f t="shared" si="0"/>
        <v>171</v>
      </c>
      <c r="F9" s="34">
        <v>3</v>
      </c>
      <c r="G9" s="35">
        <v>1</v>
      </c>
      <c r="H9" s="36">
        <f aca="true" t="shared" si="6" ref="H9:H27">SUM(F9:G9)</f>
        <v>4</v>
      </c>
      <c r="I9" s="37">
        <v>3</v>
      </c>
      <c r="J9" s="35">
        <v>2</v>
      </c>
      <c r="K9" s="45">
        <f t="shared" si="3"/>
        <v>5</v>
      </c>
      <c r="L9" s="37"/>
      <c r="M9" s="35">
        <v>2</v>
      </c>
      <c r="N9" s="40">
        <f t="shared" si="5"/>
        <v>2</v>
      </c>
      <c r="O9" s="60"/>
      <c r="P9" s="39"/>
      <c r="Q9" s="112"/>
      <c r="R9" s="35"/>
      <c r="S9" s="36"/>
      <c r="T9" s="41">
        <v>3</v>
      </c>
      <c r="U9" s="42">
        <v>1</v>
      </c>
      <c r="V9" s="45">
        <f t="shared" si="4"/>
        <v>4</v>
      </c>
      <c r="W9" s="41">
        <v>17</v>
      </c>
      <c r="X9" s="35">
        <v>7</v>
      </c>
      <c r="Y9" s="45">
        <f>SUM(W9:X9)</f>
        <v>24</v>
      </c>
      <c r="Z9" s="43">
        <v>94</v>
      </c>
      <c r="AA9" s="35">
        <v>38</v>
      </c>
      <c r="AB9" s="47">
        <f>SUM(Z9:AA9)</f>
        <v>132</v>
      </c>
    </row>
    <row r="10" spans="2:28" ht="15" customHeight="1">
      <c r="B10" s="14" t="s">
        <v>4</v>
      </c>
      <c r="C10" s="148">
        <f t="shared" si="1"/>
        <v>66</v>
      </c>
      <c r="D10" s="146">
        <f t="shared" si="2"/>
        <v>36</v>
      </c>
      <c r="E10" s="149">
        <f t="shared" si="0"/>
        <v>102</v>
      </c>
      <c r="F10" s="34">
        <v>3</v>
      </c>
      <c r="G10" s="35"/>
      <c r="H10" s="36">
        <f t="shared" si="6"/>
        <v>3</v>
      </c>
      <c r="I10" s="41">
        <v>8</v>
      </c>
      <c r="J10" s="35"/>
      <c r="K10" s="45">
        <f t="shared" si="3"/>
        <v>8</v>
      </c>
      <c r="L10" s="41">
        <v>2</v>
      </c>
      <c r="M10" s="35">
        <v>2</v>
      </c>
      <c r="N10" s="40">
        <f t="shared" si="5"/>
        <v>4</v>
      </c>
      <c r="O10" s="60"/>
      <c r="P10" s="39"/>
      <c r="Q10" s="112"/>
      <c r="R10" s="35"/>
      <c r="S10" s="36"/>
      <c r="T10" s="41">
        <v>2</v>
      </c>
      <c r="U10" s="35">
        <v>6</v>
      </c>
      <c r="V10" s="40">
        <f t="shared" si="4"/>
        <v>8</v>
      </c>
      <c r="W10" s="41">
        <v>6</v>
      </c>
      <c r="X10" s="48">
        <v>3</v>
      </c>
      <c r="Y10" s="45">
        <f>SUM(W10:X10)</f>
        <v>9</v>
      </c>
      <c r="Z10" s="41">
        <v>45</v>
      </c>
      <c r="AA10" s="35">
        <v>25</v>
      </c>
      <c r="AB10" s="47">
        <f>SUM(Z10:AA10)</f>
        <v>70</v>
      </c>
    </row>
    <row r="11" spans="2:28" ht="15" customHeight="1">
      <c r="B11" s="14" t="s">
        <v>5</v>
      </c>
      <c r="C11" s="148">
        <f t="shared" si="1"/>
        <v>99</v>
      </c>
      <c r="D11" s="146">
        <f t="shared" si="2"/>
        <v>47</v>
      </c>
      <c r="E11" s="150">
        <f t="shared" si="0"/>
        <v>146</v>
      </c>
      <c r="F11" s="34">
        <v>1</v>
      </c>
      <c r="G11" s="35"/>
      <c r="H11" s="36">
        <f t="shared" si="6"/>
        <v>1</v>
      </c>
      <c r="I11" s="37">
        <v>1</v>
      </c>
      <c r="J11" s="38">
        <v>7</v>
      </c>
      <c r="K11" s="45">
        <f t="shared" si="3"/>
        <v>8</v>
      </c>
      <c r="L11" s="37">
        <v>4</v>
      </c>
      <c r="M11" s="35">
        <v>1</v>
      </c>
      <c r="N11" s="40">
        <f t="shared" si="5"/>
        <v>5</v>
      </c>
      <c r="O11" s="60"/>
      <c r="P11" s="39"/>
      <c r="Q11" s="112"/>
      <c r="R11" s="35"/>
      <c r="S11" s="36"/>
      <c r="T11" s="49"/>
      <c r="U11" s="48">
        <v>7</v>
      </c>
      <c r="V11" s="39">
        <f t="shared" si="4"/>
        <v>7</v>
      </c>
      <c r="W11" s="37"/>
      <c r="X11" s="38">
        <v>3</v>
      </c>
      <c r="Y11" s="50">
        <f>SUM(X11)</f>
        <v>3</v>
      </c>
      <c r="Z11" s="41">
        <v>93</v>
      </c>
      <c r="AA11" s="48">
        <v>29</v>
      </c>
      <c r="AB11" s="47">
        <f>SUM(Z11:AA11)</f>
        <v>122</v>
      </c>
    </row>
    <row r="12" spans="2:28" ht="15" customHeight="1">
      <c r="B12" s="14" t="s">
        <v>6</v>
      </c>
      <c r="C12" s="148">
        <f t="shared" si="1"/>
        <v>99</v>
      </c>
      <c r="D12" s="146">
        <f t="shared" si="2"/>
        <v>20</v>
      </c>
      <c r="E12" s="149">
        <f t="shared" si="0"/>
        <v>119</v>
      </c>
      <c r="F12" s="51">
        <v>3</v>
      </c>
      <c r="G12" s="38"/>
      <c r="H12" s="36">
        <f t="shared" si="6"/>
        <v>3</v>
      </c>
      <c r="I12" s="41">
        <v>5</v>
      </c>
      <c r="J12" s="35"/>
      <c r="K12" s="45">
        <f t="shared" si="3"/>
        <v>5</v>
      </c>
      <c r="L12" s="41"/>
      <c r="M12" s="38"/>
      <c r="N12" s="40"/>
      <c r="O12" s="60"/>
      <c r="P12" s="39"/>
      <c r="Q12" s="112"/>
      <c r="R12" s="35"/>
      <c r="S12" s="36"/>
      <c r="T12" s="49">
        <v>1</v>
      </c>
      <c r="U12" s="48"/>
      <c r="V12" s="40">
        <f t="shared" si="4"/>
        <v>1</v>
      </c>
      <c r="W12" s="41">
        <v>10</v>
      </c>
      <c r="X12" s="35"/>
      <c r="Y12" s="40">
        <f>SUM(W12:X12)</f>
        <v>10</v>
      </c>
      <c r="Z12" s="41">
        <v>80</v>
      </c>
      <c r="AA12" s="48">
        <v>20</v>
      </c>
      <c r="AB12" s="47">
        <f>SUM(Z12:AA12)</f>
        <v>100</v>
      </c>
    </row>
    <row r="13" spans="2:28" ht="15" customHeight="1">
      <c r="B13" s="15" t="s">
        <v>7</v>
      </c>
      <c r="C13" s="145">
        <f t="shared" si="1"/>
        <v>15</v>
      </c>
      <c r="D13" s="151">
        <f t="shared" si="2"/>
        <v>0</v>
      </c>
      <c r="E13" s="152">
        <f t="shared" si="0"/>
        <v>15</v>
      </c>
      <c r="F13" s="34"/>
      <c r="G13" s="35"/>
      <c r="H13" s="36"/>
      <c r="I13" s="37">
        <v>3</v>
      </c>
      <c r="J13" s="35"/>
      <c r="K13" s="45">
        <f t="shared" si="3"/>
        <v>3</v>
      </c>
      <c r="L13" s="41"/>
      <c r="M13" s="35"/>
      <c r="N13" s="40"/>
      <c r="O13" s="60"/>
      <c r="P13" s="39"/>
      <c r="Q13" s="112"/>
      <c r="R13" s="35"/>
      <c r="S13" s="39"/>
      <c r="T13" s="37">
        <v>4</v>
      </c>
      <c r="U13" s="38"/>
      <c r="V13" s="39">
        <f t="shared" si="4"/>
        <v>4</v>
      </c>
      <c r="W13" s="49">
        <v>8</v>
      </c>
      <c r="X13" s="35"/>
      <c r="Y13" s="52">
        <f>SUM(W13:X13)</f>
        <v>8</v>
      </c>
      <c r="Z13" s="37"/>
      <c r="AA13" s="48"/>
      <c r="AB13" s="46"/>
    </row>
    <row r="14" spans="2:28" ht="15" customHeight="1">
      <c r="B14" s="15" t="s">
        <v>8</v>
      </c>
      <c r="C14" s="145">
        <f t="shared" si="1"/>
        <v>17</v>
      </c>
      <c r="D14" s="146">
        <f t="shared" si="2"/>
        <v>8</v>
      </c>
      <c r="E14" s="149">
        <f t="shared" si="0"/>
        <v>25</v>
      </c>
      <c r="F14" s="51">
        <v>1</v>
      </c>
      <c r="G14" s="48">
        <v>5</v>
      </c>
      <c r="H14" s="36">
        <f t="shared" si="6"/>
        <v>6</v>
      </c>
      <c r="I14" s="41"/>
      <c r="J14" s="38"/>
      <c r="K14" s="45"/>
      <c r="L14" s="41">
        <v>16</v>
      </c>
      <c r="M14" s="38">
        <v>3</v>
      </c>
      <c r="N14" s="40">
        <f t="shared" si="5"/>
        <v>19</v>
      </c>
      <c r="O14" s="60"/>
      <c r="P14" s="39"/>
      <c r="Q14" s="112"/>
      <c r="R14" s="38"/>
      <c r="S14" s="45"/>
      <c r="T14" s="41"/>
      <c r="U14" s="35"/>
      <c r="V14" s="40"/>
      <c r="W14" s="37"/>
      <c r="X14" s="35"/>
      <c r="Y14" s="40"/>
      <c r="Z14" s="43"/>
      <c r="AA14" s="38"/>
      <c r="AB14" s="44"/>
    </row>
    <row r="15" spans="2:28" ht="15" customHeight="1">
      <c r="B15" s="15" t="s">
        <v>9</v>
      </c>
      <c r="C15" s="142">
        <f t="shared" si="1"/>
        <v>13</v>
      </c>
      <c r="D15" s="151">
        <f t="shared" si="2"/>
        <v>6</v>
      </c>
      <c r="E15" s="152">
        <f t="shared" si="0"/>
        <v>19</v>
      </c>
      <c r="F15" s="53"/>
      <c r="G15" s="38"/>
      <c r="H15" s="36"/>
      <c r="I15" s="41">
        <v>8</v>
      </c>
      <c r="J15" s="42">
        <v>2</v>
      </c>
      <c r="K15" s="45">
        <f t="shared" si="3"/>
        <v>10</v>
      </c>
      <c r="L15" s="41">
        <v>5</v>
      </c>
      <c r="M15" s="35">
        <v>4</v>
      </c>
      <c r="N15" s="40">
        <f t="shared" si="5"/>
        <v>9</v>
      </c>
      <c r="O15" s="60"/>
      <c r="P15" s="39"/>
      <c r="Q15" s="112"/>
      <c r="R15" s="42"/>
      <c r="S15" s="45"/>
      <c r="T15" s="41"/>
      <c r="U15" s="48"/>
      <c r="V15" s="52"/>
      <c r="W15" s="41"/>
      <c r="X15" s="35"/>
      <c r="Y15" s="39"/>
      <c r="Z15" s="43"/>
      <c r="AA15" s="35"/>
      <c r="AB15" s="46"/>
    </row>
    <row r="16" spans="2:28" ht="15" customHeight="1">
      <c r="B16" s="13" t="s">
        <v>10</v>
      </c>
      <c r="C16" s="145">
        <f t="shared" si="1"/>
        <v>15</v>
      </c>
      <c r="D16" s="146">
        <f t="shared" si="2"/>
        <v>11</v>
      </c>
      <c r="E16" s="153">
        <f t="shared" si="0"/>
        <v>26</v>
      </c>
      <c r="F16" s="34"/>
      <c r="G16" s="42"/>
      <c r="H16" s="36"/>
      <c r="I16" s="41"/>
      <c r="J16" s="35"/>
      <c r="K16" s="45"/>
      <c r="L16" s="41">
        <v>7</v>
      </c>
      <c r="M16" s="48">
        <v>6</v>
      </c>
      <c r="N16" s="40">
        <f t="shared" si="5"/>
        <v>13</v>
      </c>
      <c r="O16" s="60"/>
      <c r="P16" s="39"/>
      <c r="Q16" s="112">
        <v>8</v>
      </c>
      <c r="R16" s="35">
        <v>5</v>
      </c>
      <c r="S16" s="40">
        <f>SUM(Q16:R16)</f>
        <v>13</v>
      </c>
      <c r="T16" s="41"/>
      <c r="U16" s="48"/>
      <c r="V16" s="52"/>
      <c r="W16" s="41"/>
      <c r="X16" s="38"/>
      <c r="Y16" s="40"/>
      <c r="Z16" s="41"/>
      <c r="AA16" s="35"/>
      <c r="AB16" s="44"/>
    </row>
    <row r="17" spans="2:28" ht="15" customHeight="1">
      <c r="B17" s="14" t="s">
        <v>11</v>
      </c>
      <c r="C17" s="142">
        <f t="shared" si="1"/>
        <v>12</v>
      </c>
      <c r="D17" s="146">
        <f t="shared" si="2"/>
        <v>5</v>
      </c>
      <c r="E17" s="144">
        <f t="shared" si="0"/>
        <v>17</v>
      </c>
      <c r="F17" s="53"/>
      <c r="G17" s="42"/>
      <c r="H17" s="36"/>
      <c r="I17" s="41"/>
      <c r="J17" s="35"/>
      <c r="K17" s="45"/>
      <c r="L17" s="49"/>
      <c r="M17" s="48"/>
      <c r="N17" s="40"/>
      <c r="O17" s="60"/>
      <c r="P17" s="39"/>
      <c r="Q17" s="106"/>
      <c r="R17" s="38"/>
      <c r="S17" s="39"/>
      <c r="T17" s="49"/>
      <c r="U17" s="48"/>
      <c r="V17" s="40"/>
      <c r="W17" s="37">
        <v>4</v>
      </c>
      <c r="X17" s="35">
        <v>3</v>
      </c>
      <c r="Y17" s="55">
        <f>SUM(W17:X17)</f>
        <v>7</v>
      </c>
      <c r="Z17" s="41">
        <v>8</v>
      </c>
      <c r="AA17" s="35">
        <v>2</v>
      </c>
      <c r="AB17" s="46">
        <f>SUM(Z17:AA17)</f>
        <v>10</v>
      </c>
    </row>
    <row r="18" spans="2:28" ht="15" customHeight="1">
      <c r="B18" s="15" t="s">
        <v>12</v>
      </c>
      <c r="C18" s="148">
        <f t="shared" si="1"/>
        <v>62</v>
      </c>
      <c r="D18" s="146">
        <f t="shared" si="2"/>
        <v>39</v>
      </c>
      <c r="E18" s="154">
        <f t="shared" si="0"/>
        <v>101</v>
      </c>
      <c r="F18" s="34">
        <v>13</v>
      </c>
      <c r="G18" s="42">
        <v>4</v>
      </c>
      <c r="H18" s="36">
        <f t="shared" si="6"/>
        <v>17</v>
      </c>
      <c r="I18" s="41"/>
      <c r="J18" s="35"/>
      <c r="K18" s="45"/>
      <c r="L18" s="49">
        <v>5</v>
      </c>
      <c r="M18" s="48">
        <v>2</v>
      </c>
      <c r="N18" s="40">
        <f t="shared" si="5"/>
        <v>7</v>
      </c>
      <c r="O18" s="60"/>
      <c r="P18" s="39"/>
      <c r="Q18" s="111"/>
      <c r="R18" s="35"/>
      <c r="S18" s="40"/>
      <c r="T18" s="37">
        <v>14</v>
      </c>
      <c r="U18" s="48">
        <v>4</v>
      </c>
      <c r="V18" s="52">
        <f>SUM(T18:U18)</f>
        <v>18</v>
      </c>
      <c r="W18" s="41"/>
      <c r="X18" s="35"/>
      <c r="Y18" s="40"/>
      <c r="Z18" s="41">
        <v>30</v>
      </c>
      <c r="AA18" s="38">
        <v>29</v>
      </c>
      <c r="AB18" s="56">
        <f>SUM(Z18:AA18)</f>
        <v>59</v>
      </c>
    </row>
    <row r="19" spans="2:28" ht="15" customHeight="1">
      <c r="B19" s="13" t="s">
        <v>13</v>
      </c>
      <c r="C19" s="145">
        <f t="shared" si="1"/>
        <v>71</v>
      </c>
      <c r="D19" s="146">
        <f t="shared" si="2"/>
        <v>26</v>
      </c>
      <c r="E19" s="155">
        <f t="shared" si="0"/>
        <v>97</v>
      </c>
      <c r="F19" s="34">
        <v>17</v>
      </c>
      <c r="G19" s="42"/>
      <c r="H19" s="36">
        <f t="shared" si="6"/>
        <v>17</v>
      </c>
      <c r="I19" s="41"/>
      <c r="J19" s="35"/>
      <c r="K19" s="45"/>
      <c r="L19" s="49">
        <v>6</v>
      </c>
      <c r="M19" s="48">
        <v>1</v>
      </c>
      <c r="N19" s="40">
        <f t="shared" si="5"/>
        <v>7</v>
      </c>
      <c r="O19" s="60"/>
      <c r="P19" s="39"/>
      <c r="Q19" s="111"/>
      <c r="R19" s="35"/>
      <c r="S19" s="39"/>
      <c r="T19" s="41">
        <v>9</v>
      </c>
      <c r="U19" s="48">
        <v>8</v>
      </c>
      <c r="V19" s="39">
        <f>SUM(T19:U19)</f>
        <v>17</v>
      </c>
      <c r="W19" s="37">
        <v>11</v>
      </c>
      <c r="X19" s="35">
        <v>4</v>
      </c>
      <c r="Y19" s="40">
        <f>SUM(W19:X19)</f>
        <v>15</v>
      </c>
      <c r="Z19" s="41">
        <v>28</v>
      </c>
      <c r="AA19" s="35">
        <v>13</v>
      </c>
      <c r="AB19" s="44">
        <f>SUM(Z19:AA19)</f>
        <v>41</v>
      </c>
    </row>
    <row r="20" spans="2:28" ht="15" customHeight="1">
      <c r="B20" s="14" t="s">
        <v>14</v>
      </c>
      <c r="C20" s="142">
        <f t="shared" si="1"/>
        <v>7</v>
      </c>
      <c r="D20" s="146">
        <f t="shared" si="2"/>
        <v>0</v>
      </c>
      <c r="E20" s="155">
        <f t="shared" si="0"/>
        <v>7</v>
      </c>
      <c r="F20" s="34"/>
      <c r="G20" s="35"/>
      <c r="H20" s="36"/>
      <c r="I20" s="41"/>
      <c r="J20" s="35"/>
      <c r="K20" s="45"/>
      <c r="L20" s="49"/>
      <c r="M20" s="48"/>
      <c r="N20" s="40"/>
      <c r="O20" s="60"/>
      <c r="P20" s="39"/>
      <c r="Q20" s="43"/>
      <c r="R20" s="35"/>
      <c r="S20" s="45"/>
      <c r="T20" s="37">
        <v>4</v>
      </c>
      <c r="U20" s="48"/>
      <c r="V20" s="40">
        <f>SUM(T20:U20)</f>
        <v>4</v>
      </c>
      <c r="W20" s="41">
        <v>3</v>
      </c>
      <c r="X20" s="35"/>
      <c r="Y20" s="39">
        <f>SUM(W20:X20)</f>
        <v>3</v>
      </c>
      <c r="Z20" s="49"/>
      <c r="AA20" s="38"/>
      <c r="AB20" s="44"/>
    </row>
    <row r="21" spans="2:28" ht="15" customHeight="1">
      <c r="B21" s="14" t="s">
        <v>15</v>
      </c>
      <c r="C21" s="148">
        <f t="shared" si="1"/>
        <v>2</v>
      </c>
      <c r="D21" s="146">
        <f t="shared" si="2"/>
        <v>0</v>
      </c>
      <c r="E21" s="149">
        <f t="shared" si="0"/>
        <v>2</v>
      </c>
      <c r="F21" s="34"/>
      <c r="G21" s="38"/>
      <c r="H21" s="36"/>
      <c r="I21" s="41"/>
      <c r="J21" s="35"/>
      <c r="K21" s="45"/>
      <c r="L21" s="49"/>
      <c r="M21" s="48"/>
      <c r="N21" s="40"/>
      <c r="O21" s="60"/>
      <c r="P21" s="39"/>
      <c r="Q21" s="43"/>
      <c r="R21" s="38"/>
      <c r="S21" s="45"/>
      <c r="T21" s="41"/>
      <c r="U21" s="38"/>
      <c r="V21" s="52"/>
      <c r="W21" s="41">
        <v>2</v>
      </c>
      <c r="X21" s="35"/>
      <c r="Y21" s="40">
        <f>SUM(W21:X21)</f>
        <v>2</v>
      </c>
      <c r="Z21" s="49"/>
      <c r="AA21" s="35"/>
      <c r="AB21" s="47"/>
    </row>
    <row r="22" spans="2:28" ht="15" customHeight="1">
      <c r="B22" s="14" t="s">
        <v>16</v>
      </c>
      <c r="C22" s="145">
        <f t="shared" si="1"/>
        <v>67</v>
      </c>
      <c r="D22" s="146">
        <f t="shared" si="2"/>
        <v>19</v>
      </c>
      <c r="E22" s="155">
        <f t="shared" si="0"/>
        <v>86</v>
      </c>
      <c r="F22" s="57">
        <v>22</v>
      </c>
      <c r="G22" s="42">
        <v>7</v>
      </c>
      <c r="H22" s="36">
        <f t="shared" si="6"/>
        <v>29</v>
      </c>
      <c r="I22" s="41">
        <v>6</v>
      </c>
      <c r="J22" s="35">
        <v>1</v>
      </c>
      <c r="K22" s="45">
        <f t="shared" si="3"/>
        <v>7</v>
      </c>
      <c r="L22" s="49">
        <v>19</v>
      </c>
      <c r="M22" s="48">
        <v>6</v>
      </c>
      <c r="N22" s="40">
        <f t="shared" si="5"/>
        <v>25</v>
      </c>
      <c r="O22" s="60"/>
      <c r="P22" s="39"/>
      <c r="Q22" s="43"/>
      <c r="R22" s="35"/>
      <c r="S22" s="40"/>
      <c r="T22" s="41">
        <v>15</v>
      </c>
      <c r="U22" s="35"/>
      <c r="V22" s="39">
        <f>SUM(T22:U22)</f>
        <v>15</v>
      </c>
      <c r="W22" s="41">
        <v>5</v>
      </c>
      <c r="X22" s="38">
        <v>5</v>
      </c>
      <c r="Y22" s="39">
        <f>SUM(W22:X22)</f>
        <v>10</v>
      </c>
      <c r="Z22" s="37"/>
      <c r="AA22" s="35"/>
      <c r="AB22" s="58"/>
    </row>
    <row r="23" spans="2:28" ht="15" customHeight="1">
      <c r="B23" s="14" t="s">
        <v>17</v>
      </c>
      <c r="C23" s="145">
        <f t="shared" si="1"/>
        <v>26</v>
      </c>
      <c r="D23" s="146">
        <f t="shared" si="2"/>
        <v>14</v>
      </c>
      <c r="E23" s="155">
        <f t="shared" si="0"/>
        <v>40</v>
      </c>
      <c r="F23" s="57">
        <v>2</v>
      </c>
      <c r="G23" s="42"/>
      <c r="H23" s="36">
        <f t="shared" si="6"/>
        <v>2</v>
      </c>
      <c r="I23" s="41"/>
      <c r="J23" s="35"/>
      <c r="K23" s="45"/>
      <c r="L23" s="49">
        <v>2</v>
      </c>
      <c r="M23" s="48">
        <v>1</v>
      </c>
      <c r="N23" s="40">
        <f t="shared" si="5"/>
        <v>3</v>
      </c>
      <c r="O23" s="60"/>
      <c r="P23" s="39"/>
      <c r="Q23" s="43"/>
      <c r="R23" s="35"/>
      <c r="S23" s="36"/>
      <c r="T23" s="41">
        <v>14</v>
      </c>
      <c r="U23" s="35">
        <v>6</v>
      </c>
      <c r="V23" s="40">
        <f>SUM(T23:U23)</f>
        <v>20</v>
      </c>
      <c r="W23" s="41">
        <v>8</v>
      </c>
      <c r="X23" s="35">
        <v>7</v>
      </c>
      <c r="Y23" s="40">
        <f>SUM(W23:X23)</f>
        <v>15</v>
      </c>
      <c r="Z23" s="41"/>
      <c r="AA23" s="35"/>
      <c r="AB23" s="123"/>
    </row>
    <row r="24" spans="2:28" ht="15" customHeight="1">
      <c r="B24" s="164" t="s">
        <v>73</v>
      </c>
      <c r="C24" s="142">
        <f>F24+I24+L24+Q24+T24+W24+Z24</f>
        <v>0</v>
      </c>
      <c r="D24" s="146">
        <f>G24+J24+M24+R24+U24+X24+AA24</f>
        <v>1</v>
      </c>
      <c r="E24" s="155">
        <f>SUM(C24:D24)</f>
        <v>1</v>
      </c>
      <c r="F24" s="57"/>
      <c r="G24" s="42"/>
      <c r="H24" s="36"/>
      <c r="I24" s="41"/>
      <c r="J24" s="35">
        <v>1</v>
      </c>
      <c r="K24" s="45">
        <f t="shared" si="3"/>
        <v>1</v>
      </c>
      <c r="L24" s="49"/>
      <c r="M24" s="48"/>
      <c r="N24" s="40"/>
      <c r="O24" s="60"/>
      <c r="P24" s="39"/>
      <c r="Q24" s="43"/>
      <c r="R24" s="38"/>
      <c r="S24" s="39"/>
      <c r="T24" s="37"/>
      <c r="U24" s="48"/>
      <c r="V24" s="52"/>
      <c r="W24" s="37"/>
      <c r="X24" s="35"/>
      <c r="Y24" s="40"/>
      <c r="Z24" s="41"/>
      <c r="AA24" s="38"/>
      <c r="AB24" s="46"/>
    </row>
    <row r="25" spans="2:28" ht="15" customHeight="1">
      <c r="B25" s="14" t="s">
        <v>18</v>
      </c>
      <c r="C25" s="148">
        <f t="shared" si="1"/>
        <v>109</v>
      </c>
      <c r="D25" s="146">
        <f t="shared" si="2"/>
        <v>53</v>
      </c>
      <c r="E25" s="149">
        <f t="shared" si="0"/>
        <v>162</v>
      </c>
      <c r="F25" s="51">
        <v>8</v>
      </c>
      <c r="G25" s="42">
        <v>9</v>
      </c>
      <c r="H25" s="36">
        <f t="shared" si="6"/>
        <v>17</v>
      </c>
      <c r="I25" s="41">
        <v>8</v>
      </c>
      <c r="J25" s="35">
        <v>5</v>
      </c>
      <c r="K25" s="45">
        <f t="shared" si="3"/>
        <v>13</v>
      </c>
      <c r="L25" s="49">
        <v>46</v>
      </c>
      <c r="M25" s="48">
        <v>19</v>
      </c>
      <c r="N25" s="40">
        <f t="shared" si="5"/>
        <v>65</v>
      </c>
      <c r="O25" s="60"/>
      <c r="P25" s="39"/>
      <c r="Q25" s="43"/>
      <c r="R25" s="35"/>
      <c r="S25" s="45"/>
      <c r="T25" s="41">
        <v>12</v>
      </c>
      <c r="U25" s="48">
        <v>5</v>
      </c>
      <c r="V25" s="52">
        <f>SUM(T25:U25)</f>
        <v>17</v>
      </c>
      <c r="W25" s="41"/>
      <c r="X25" s="38"/>
      <c r="Y25" s="39"/>
      <c r="Z25" s="41">
        <v>35</v>
      </c>
      <c r="AA25" s="42">
        <v>15</v>
      </c>
      <c r="AB25" s="56">
        <f>SUM(Z25:AA25)</f>
        <v>50</v>
      </c>
    </row>
    <row r="26" spans="2:28" ht="15" customHeight="1">
      <c r="B26" s="15" t="s">
        <v>19</v>
      </c>
      <c r="C26" s="145">
        <f t="shared" si="1"/>
        <v>18</v>
      </c>
      <c r="D26" s="146">
        <f t="shared" si="2"/>
        <v>16</v>
      </c>
      <c r="E26" s="149">
        <f t="shared" si="0"/>
        <v>34</v>
      </c>
      <c r="F26" s="53"/>
      <c r="G26" s="35"/>
      <c r="H26" s="36"/>
      <c r="I26" s="41"/>
      <c r="J26" s="35">
        <v>1</v>
      </c>
      <c r="K26" s="45">
        <f t="shared" si="3"/>
        <v>1</v>
      </c>
      <c r="L26" s="49">
        <v>12</v>
      </c>
      <c r="M26" s="48">
        <v>10</v>
      </c>
      <c r="N26" s="40">
        <f t="shared" si="5"/>
        <v>22</v>
      </c>
      <c r="O26" s="60"/>
      <c r="P26" s="39"/>
      <c r="Q26" s="43">
        <v>6</v>
      </c>
      <c r="R26" s="35">
        <v>5</v>
      </c>
      <c r="S26" s="40">
        <f>SUM(Q26:R26)</f>
        <v>11</v>
      </c>
      <c r="T26" s="41"/>
      <c r="U26" s="48"/>
      <c r="V26" s="52"/>
      <c r="W26" s="37"/>
      <c r="X26" s="35"/>
      <c r="Y26" s="40"/>
      <c r="Z26" s="41"/>
      <c r="AA26" s="35"/>
      <c r="AB26" s="44"/>
    </row>
    <row r="27" spans="2:28" ht="15" customHeight="1">
      <c r="B27" s="13" t="s">
        <v>20</v>
      </c>
      <c r="C27" s="148">
        <f t="shared" si="1"/>
        <v>18</v>
      </c>
      <c r="D27" s="156">
        <f t="shared" si="2"/>
        <v>9</v>
      </c>
      <c r="E27" s="157">
        <f t="shared" si="0"/>
        <v>27</v>
      </c>
      <c r="F27" s="34">
        <v>10</v>
      </c>
      <c r="G27" s="35">
        <v>1</v>
      </c>
      <c r="H27" s="36">
        <f t="shared" si="6"/>
        <v>11</v>
      </c>
      <c r="I27" s="41"/>
      <c r="J27" s="35"/>
      <c r="K27" s="36"/>
      <c r="L27" s="49"/>
      <c r="M27" s="48"/>
      <c r="N27" s="40"/>
      <c r="O27" s="60"/>
      <c r="P27" s="39"/>
      <c r="Q27" s="111"/>
      <c r="R27" s="48"/>
      <c r="S27" s="39"/>
      <c r="T27" s="41">
        <v>3</v>
      </c>
      <c r="U27" s="48">
        <v>2</v>
      </c>
      <c r="V27" s="39">
        <f>SUM(T27:U27)</f>
        <v>5</v>
      </c>
      <c r="W27" s="41">
        <v>5</v>
      </c>
      <c r="X27" s="42">
        <v>6</v>
      </c>
      <c r="Y27" s="52">
        <f>SUM(W27:X27)</f>
        <v>11</v>
      </c>
      <c r="Z27" s="37"/>
      <c r="AA27" s="38"/>
      <c r="AB27" s="44"/>
    </row>
    <row r="28" spans="2:28" ht="15" customHeight="1" thickBot="1">
      <c r="B28" s="74" t="s">
        <v>74</v>
      </c>
      <c r="C28" s="158">
        <f t="shared" si="1"/>
        <v>234</v>
      </c>
      <c r="D28" s="159">
        <f t="shared" si="2"/>
        <v>80</v>
      </c>
      <c r="E28" s="160">
        <f t="shared" si="0"/>
        <v>314</v>
      </c>
      <c r="F28" s="51"/>
      <c r="G28" s="138"/>
      <c r="H28" s="81"/>
      <c r="I28" s="82"/>
      <c r="J28" s="83"/>
      <c r="K28" s="84"/>
      <c r="L28" s="82"/>
      <c r="M28" s="83"/>
      <c r="N28" s="81"/>
      <c r="O28" s="60"/>
      <c r="P28" s="39"/>
      <c r="Q28" s="111"/>
      <c r="R28" s="83"/>
      <c r="S28" s="81"/>
      <c r="T28" s="43"/>
      <c r="U28" s="38"/>
      <c r="V28" s="45"/>
      <c r="W28" s="82"/>
      <c r="X28" s="83"/>
      <c r="Y28" s="81"/>
      <c r="Z28" s="43">
        <v>234</v>
      </c>
      <c r="AA28" s="42">
        <v>80</v>
      </c>
      <c r="AB28" s="90">
        <f>SUM(Z28:AA28)</f>
        <v>314</v>
      </c>
    </row>
    <row r="29" spans="2:28" ht="18" customHeight="1" thickBot="1" thickTop="1">
      <c r="B29" s="132" t="s">
        <v>51</v>
      </c>
      <c r="C29" s="171">
        <f aca="true" t="shared" si="7" ref="C29:H29">SUM(C6:C28)</f>
        <v>1485</v>
      </c>
      <c r="D29" s="161">
        <f t="shared" si="7"/>
        <v>712</v>
      </c>
      <c r="E29" s="172">
        <f t="shared" si="7"/>
        <v>2197</v>
      </c>
      <c r="F29" s="76">
        <f t="shared" si="7"/>
        <v>108</v>
      </c>
      <c r="G29" s="77">
        <f t="shared" si="7"/>
        <v>31</v>
      </c>
      <c r="H29" s="78">
        <f t="shared" si="7"/>
        <v>139</v>
      </c>
      <c r="I29" s="79">
        <f aca="true" t="shared" si="8" ref="I29:N29">SUM(I7:I28)</f>
        <v>57</v>
      </c>
      <c r="J29" s="80">
        <f t="shared" si="8"/>
        <v>32</v>
      </c>
      <c r="K29" s="78">
        <f t="shared" si="8"/>
        <v>89</v>
      </c>
      <c r="L29" s="85">
        <f t="shared" si="8"/>
        <v>167</v>
      </c>
      <c r="M29" s="59">
        <f t="shared" si="8"/>
        <v>89</v>
      </c>
      <c r="N29" s="130">
        <f t="shared" si="8"/>
        <v>256</v>
      </c>
      <c r="O29" s="60"/>
      <c r="P29" s="39"/>
      <c r="Q29" s="121">
        <f>SUM(Q16:Q28)</f>
        <v>14</v>
      </c>
      <c r="R29" s="87">
        <f>SUM(R16:R28)</f>
        <v>10</v>
      </c>
      <c r="S29" s="59">
        <f>SUM(S16:S28)</f>
        <v>24</v>
      </c>
      <c r="T29" s="86">
        <f>SUM(T6:T28)</f>
        <v>108</v>
      </c>
      <c r="U29" s="75">
        <f>SUM(U7:U28)</f>
        <v>64</v>
      </c>
      <c r="V29" s="88">
        <f>SUM(V7:V28)</f>
        <v>172</v>
      </c>
      <c r="W29" s="85">
        <f>SUM(W8:W28)</f>
        <v>94</v>
      </c>
      <c r="X29" s="80">
        <f>SUM(X8:X28)</f>
        <v>52</v>
      </c>
      <c r="Y29" s="59">
        <f>SUM(Y8:Y28)</f>
        <v>146</v>
      </c>
      <c r="Z29" s="86">
        <f>SUM(Z6:Z28)</f>
        <v>937</v>
      </c>
      <c r="AA29" s="75">
        <f>SUM(AA6:AA28)</f>
        <v>434</v>
      </c>
      <c r="AB29" s="173">
        <f>SUM(AB6:AB28)</f>
        <v>1371</v>
      </c>
    </row>
    <row r="30" spans="2:28" ht="8.25" customHeight="1">
      <c r="B30" s="5"/>
      <c r="C30" s="6"/>
      <c r="D30" s="5"/>
      <c r="E30" s="7"/>
      <c r="F30" s="10"/>
      <c r="G30" s="12"/>
      <c r="H30" s="10"/>
      <c r="I30" s="12"/>
      <c r="J30" s="10"/>
      <c r="K30" s="10"/>
      <c r="L30" s="10"/>
      <c r="M30" s="10"/>
      <c r="N30" s="5"/>
      <c r="O30" s="60"/>
      <c r="P30" s="60"/>
      <c r="Q30" s="10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28" ht="18" customHeight="1" thickBot="1">
      <c r="B31" s="71" t="s">
        <v>48</v>
      </c>
      <c r="C31" s="6"/>
      <c r="D31" s="5"/>
      <c r="E31" s="7"/>
      <c r="F31" s="5"/>
      <c r="G31" s="7"/>
      <c r="H31" s="5"/>
      <c r="I31" s="7"/>
      <c r="J31" s="5"/>
      <c r="K31" s="5"/>
      <c r="L31" s="5"/>
      <c r="M31" s="5"/>
      <c r="N31" s="5"/>
      <c r="O31" s="60"/>
      <c r="P31" s="60"/>
      <c r="Q31" s="8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28" ht="12" customHeight="1">
      <c r="B32" s="185" t="s">
        <v>45</v>
      </c>
      <c r="C32" s="187" t="s">
        <v>41</v>
      </c>
      <c r="D32" s="188"/>
      <c r="E32" s="189"/>
      <c r="F32" s="187" t="s">
        <v>40</v>
      </c>
      <c r="G32" s="188"/>
      <c r="H32" s="188"/>
      <c r="I32" s="188" t="s">
        <v>42</v>
      </c>
      <c r="J32" s="188"/>
      <c r="K32" s="188"/>
      <c r="L32" s="192" t="s">
        <v>68</v>
      </c>
      <c r="M32" s="193"/>
      <c r="N32" s="194"/>
      <c r="O32" s="60"/>
      <c r="P32" s="39"/>
      <c r="Q32" s="193" t="s">
        <v>69</v>
      </c>
      <c r="R32" s="193"/>
      <c r="S32" s="194"/>
      <c r="T32" s="188" t="s">
        <v>70</v>
      </c>
      <c r="U32" s="188"/>
      <c r="V32" s="188"/>
      <c r="W32" s="188" t="s">
        <v>43</v>
      </c>
      <c r="X32" s="188"/>
      <c r="Y32" s="188"/>
      <c r="Z32" s="188" t="s">
        <v>71</v>
      </c>
      <c r="AA32" s="188"/>
      <c r="AB32" s="189"/>
    </row>
    <row r="33" spans="2:28" ht="12" customHeight="1">
      <c r="B33" s="186"/>
      <c r="C33" s="16" t="s">
        <v>37</v>
      </c>
      <c r="D33" s="17" t="s">
        <v>38</v>
      </c>
      <c r="E33" s="18" t="s">
        <v>39</v>
      </c>
      <c r="F33" s="16" t="s">
        <v>37</v>
      </c>
      <c r="G33" s="17" t="s">
        <v>38</v>
      </c>
      <c r="H33" s="19" t="s">
        <v>39</v>
      </c>
      <c r="I33" s="20" t="s">
        <v>37</v>
      </c>
      <c r="J33" s="21" t="s">
        <v>38</v>
      </c>
      <c r="K33" s="22" t="s">
        <v>39</v>
      </c>
      <c r="L33" s="20" t="s">
        <v>37</v>
      </c>
      <c r="M33" s="21" t="s">
        <v>38</v>
      </c>
      <c r="N33" s="22" t="s">
        <v>39</v>
      </c>
      <c r="O33" s="60"/>
      <c r="P33" s="39"/>
      <c r="Q33" s="129" t="s">
        <v>37</v>
      </c>
      <c r="R33" s="21" t="s">
        <v>38</v>
      </c>
      <c r="S33" s="22" t="s">
        <v>39</v>
      </c>
      <c r="T33" s="61" t="s">
        <v>37</v>
      </c>
      <c r="U33" s="21" t="s">
        <v>38</v>
      </c>
      <c r="V33" s="22" t="s">
        <v>39</v>
      </c>
      <c r="W33" s="20" t="s">
        <v>37</v>
      </c>
      <c r="X33" s="21" t="s">
        <v>38</v>
      </c>
      <c r="Y33" s="22" t="s">
        <v>39</v>
      </c>
      <c r="Z33" s="61" t="s">
        <v>37</v>
      </c>
      <c r="AA33" s="21" t="s">
        <v>38</v>
      </c>
      <c r="AB33" s="24" t="s">
        <v>39</v>
      </c>
    </row>
    <row r="34" spans="2:28" ht="15" customHeight="1">
      <c r="B34" s="162" t="s">
        <v>52</v>
      </c>
      <c r="C34" s="25">
        <f aca="true" t="shared" si="9" ref="C34:C49">F34+I34+L34+Q34+T34+W34+Z34</f>
        <v>81</v>
      </c>
      <c r="D34" s="26">
        <f aca="true" t="shared" si="10" ref="D34:D49">G34+J34+M34+R34+U34+X34+AA34</f>
        <v>48</v>
      </c>
      <c r="E34" s="125">
        <f aca="true" t="shared" si="11" ref="E34:E49">SUM(C34:D34)</f>
        <v>129</v>
      </c>
      <c r="F34" s="25">
        <v>12</v>
      </c>
      <c r="G34" s="110">
        <v>15</v>
      </c>
      <c r="H34" s="32">
        <f aca="true" t="shared" si="12" ref="H34:H45">SUM(F34:G34)</f>
        <v>27</v>
      </c>
      <c r="I34" s="28">
        <v>2</v>
      </c>
      <c r="J34" s="26">
        <v>1</v>
      </c>
      <c r="K34" s="39">
        <f>SUM(I34:J34)</f>
        <v>3</v>
      </c>
      <c r="L34" s="49">
        <v>5</v>
      </c>
      <c r="M34" s="114">
        <v>4</v>
      </c>
      <c r="N34" s="52">
        <f aca="true" t="shared" si="13" ref="N34:N46">SUM(L34:M34)</f>
        <v>9</v>
      </c>
      <c r="O34" s="60"/>
      <c r="P34" s="39"/>
      <c r="Q34" s="29"/>
      <c r="R34" s="26">
        <v>1</v>
      </c>
      <c r="S34" s="32">
        <f>SUM(Q34:R34)</f>
        <v>1</v>
      </c>
      <c r="T34" s="110">
        <v>5</v>
      </c>
      <c r="U34" s="110">
        <v>4</v>
      </c>
      <c r="V34" s="27">
        <f aca="true" t="shared" si="14" ref="V34:V41">SUM(T34:U34)</f>
        <v>9</v>
      </c>
      <c r="W34" s="28">
        <v>5</v>
      </c>
      <c r="X34" s="26">
        <v>2</v>
      </c>
      <c r="Y34" s="27">
        <f aca="true" t="shared" si="15" ref="Y34:Y41">SUM(W34:X34)</f>
        <v>7</v>
      </c>
      <c r="Z34" s="28">
        <v>52</v>
      </c>
      <c r="AA34" s="110">
        <v>21</v>
      </c>
      <c r="AB34" s="125">
        <f>SUM(Z34:AA34)</f>
        <v>73</v>
      </c>
    </row>
    <row r="35" spans="2:28" ht="15" customHeight="1">
      <c r="B35" s="164" t="s">
        <v>53</v>
      </c>
      <c r="C35" s="57">
        <f t="shared" si="9"/>
        <v>95</v>
      </c>
      <c r="D35" s="114">
        <f t="shared" si="10"/>
        <v>43</v>
      </c>
      <c r="E35" s="58">
        <f>SUM(C35:D35)</f>
        <v>138</v>
      </c>
      <c r="F35" s="34">
        <v>16</v>
      </c>
      <c r="G35" s="112">
        <v>12</v>
      </c>
      <c r="H35" s="124">
        <f t="shared" si="12"/>
        <v>28</v>
      </c>
      <c r="I35" s="49">
        <v>3</v>
      </c>
      <c r="J35" s="114">
        <v>4</v>
      </c>
      <c r="K35" s="45">
        <f>SUM(I35:J35)</f>
        <v>7</v>
      </c>
      <c r="L35" s="41">
        <v>8</v>
      </c>
      <c r="M35" s="42">
        <v>3</v>
      </c>
      <c r="N35" s="39">
        <f t="shared" si="13"/>
        <v>11</v>
      </c>
      <c r="O35" s="60"/>
      <c r="P35" s="39"/>
      <c r="Q35" s="41"/>
      <c r="R35" s="35"/>
      <c r="S35" s="36"/>
      <c r="T35" s="106">
        <v>8</v>
      </c>
      <c r="U35" s="48"/>
      <c r="V35" s="54">
        <f t="shared" si="14"/>
        <v>8</v>
      </c>
      <c r="W35" s="41">
        <v>8</v>
      </c>
      <c r="X35" s="35">
        <v>2</v>
      </c>
      <c r="Y35" s="36">
        <f t="shared" si="15"/>
        <v>10</v>
      </c>
      <c r="Z35" s="37">
        <v>52</v>
      </c>
      <c r="AA35" s="106">
        <v>22</v>
      </c>
      <c r="AB35" s="62">
        <f>SUM(Z35:AA35)</f>
        <v>74</v>
      </c>
    </row>
    <row r="36" spans="2:28" ht="15" customHeight="1">
      <c r="B36" s="165" t="s">
        <v>54</v>
      </c>
      <c r="C36" s="57">
        <f t="shared" si="9"/>
        <v>22</v>
      </c>
      <c r="D36" s="114">
        <f t="shared" si="10"/>
        <v>8</v>
      </c>
      <c r="E36" s="58">
        <f>SUM(C36:D36)</f>
        <v>30</v>
      </c>
      <c r="F36" s="34">
        <v>2</v>
      </c>
      <c r="G36" s="35"/>
      <c r="H36" s="36">
        <f t="shared" si="12"/>
        <v>2</v>
      </c>
      <c r="I36" s="49"/>
      <c r="J36" s="114"/>
      <c r="K36" s="40"/>
      <c r="L36" s="41">
        <v>2</v>
      </c>
      <c r="M36" s="112"/>
      <c r="N36" s="36">
        <f t="shared" si="13"/>
        <v>2</v>
      </c>
      <c r="O36" s="60"/>
      <c r="P36" s="39"/>
      <c r="Q36" s="41"/>
      <c r="R36" s="35"/>
      <c r="S36" s="36"/>
      <c r="T36" s="41"/>
      <c r="U36" s="48"/>
      <c r="V36" s="54"/>
      <c r="W36" s="37">
        <v>1</v>
      </c>
      <c r="X36" s="35"/>
      <c r="Y36" s="36">
        <f t="shared" si="15"/>
        <v>1</v>
      </c>
      <c r="Z36" s="41">
        <v>17</v>
      </c>
      <c r="AA36" s="35">
        <v>8</v>
      </c>
      <c r="AB36" s="44">
        <f>SUM(Z36:AA36)</f>
        <v>25</v>
      </c>
    </row>
    <row r="37" spans="2:28" ht="15" customHeight="1">
      <c r="B37" s="163" t="s">
        <v>55</v>
      </c>
      <c r="C37" s="34">
        <f t="shared" si="9"/>
        <v>22</v>
      </c>
      <c r="D37" s="112">
        <f t="shared" si="10"/>
        <v>19</v>
      </c>
      <c r="E37" s="44">
        <f t="shared" si="11"/>
        <v>41</v>
      </c>
      <c r="F37" s="34">
        <v>4</v>
      </c>
      <c r="G37" s="112">
        <v>6</v>
      </c>
      <c r="H37" s="40">
        <f t="shared" si="12"/>
        <v>10</v>
      </c>
      <c r="I37" s="41">
        <v>1</v>
      </c>
      <c r="J37" s="114">
        <v>2</v>
      </c>
      <c r="K37" s="40">
        <f>SUM(I37:J37)</f>
        <v>3</v>
      </c>
      <c r="L37" s="49">
        <v>1</v>
      </c>
      <c r="M37" s="114">
        <v>1</v>
      </c>
      <c r="N37" s="54">
        <f t="shared" si="13"/>
        <v>2</v>
      </c>
      <c r="O37" s="60"/>
      <c r="P37" s="39"/>
      <c r="Q37" s="41"/>
      <c r="R37" s="48"/>
      <c r="S37" s="39"/>
      <c r="T37" s="106">
        <v>4</v>
      </c>
      <c r="U37" s="35">
        <v>2</v>
      </c>
      <c r="V37" s="36">
        <f t="shared" si="14"/>
        <v>6</v>
      </c>
      <c r="W37" s="41">
        <v>2</v>
      </c>
      <c r="X37" s="35"/>
      <c r="Y37" s="36">
        <f t="shared" si="15"/>
        <v>2</v>
      </c>
      <c r="Z37" s="41">
        <v>10</v>
      </c>
      <c r="AA37" s="35">
        <v>8</v>
      </c>
      <c r="AB37" s="44">
        <f>SUM(Z37:AA37)</f>
        <v>18</v>
      </c>
    </row>
    <row r="38" spans="2:28" ht="15" customHeight="1">
      <c r="B38" s="165" t="s">
        <v>56</v>
      </c>
      <c r="C38" s="57">
        <f t="shared" si="9"/>
        <v>35</v>
      </c>
      <c r="D38" s="114">
        <f t="shared" si="10"/>
        <v>18</v>
      </c>
      <c r="E38" s="58">
        <f>SUM(C38:D38)</f>
        <v>53</v>
      </c>
      <c r="F38" s="34">
        <v>6</v>
      </c>
      <c r="G38" s="112">
        <v>5</v>
      </c>
      <c r="H38" s="124">
        <f t="shared" si="12"/>
        <v>11</v>
      </c>
      <c r="I38" s="49">
        <v>2</v>
      </c>
      <c r="J38" s="114">
        <v>2</v>
      </c>
      <c r="K38" s="50">
        <f>SUM(I38:J38)</f>
        <v>4</v>
      </c>
      <c r="L38" s="41">
        <v>6</v>
      </c>
      <c r="M38" s="35">
        <v>2</v>
      </c>
      <c r="N38" s="45">
        <f t="shared" si="13"/>
        <v>8</v>
      </c>
      <c r="O38" s="60"/>
      <c r="P38" s="39"/>
      <c r="Q38" s="41"/>
      <c r="R38" s="35"/>
      <c r="S38" s="36"/>
      <c r="T38" s="111">
        <v>6</v>
      </c>
      <c r="U38" s="35"/>
      <c r="V38" s="36">
        <f t="shared" si="14"/>
        <v>6</v>
      </c>
      <c r="W38" s="41">
        <v>3</v>
      </c>
      <c r="X38" s="35">
        <v>1</v>
      </c>
      <c r="Y38" s="36">
        <f t="shared" si="15"/>
        <v>4</v>
      </c>
      <c r="Z38" s="41">
        <v>12</v>
      </c>
      <c r="AA38" s="35">
        <v>8</v>
      </c>
      <c r="AB38" s="118">
        <f>SUM(Z38:AA38)</f>
        <v>20</v>
      </c>
    </row>
    <row r="39" spans="2:28" ht="15" customHeight="1">
      <c r="B39" s="163" t="s">
        <v>57</v>
      </c>
      <c r="C39" s="57">
        <f t="shared" si="9"/>
        <v>10</v>
      </c>
      <c r="D39" s="114">
        <f t="shared" si="10"/>
        <v>0</v>
      </c>
      <c r="E39" s="58">
        <f>SUM(C39:D39)</f>
        <v>10</v>
      </c>
      <c r="F39" s="57"/>
      <c r="G39" s="114"/>
      <c r="H39" s="54"/>
      <c r="I39" s="49">
        <v>1</v>
      </c>
      <c r="J39" s="114"/>
      <c r="K39" s="40">
        <f>SUM(I39:J39)</f>
        <v>1</v>
      </c>
      <c r="L39" s="41">
        <v>3</v>
      </c>
      <c r="M39" s="112"/>
      <c r="N39" s="36">
        <f t="shared" si="13"/>
        <v>3</v>
      </c>
      <c r="O39" s="60"/>
      <c r="P39" s="39"/>
      <c r="Q39" s="41"/>
      <c r="R39" s="35"/>
      <c r="S39" s="40"/>
      <c r="T39" s="112">
        <v>3</v>
      </c>
      <c r="U39" s="106"/>
      <c r="V39" s="39">
        <f t="shared" si="14"/>
        <v>3</v>
      </c>
      <c r="W39" s="41">
        <v>3</v>
      </c>
      <c r="X39" s="35"/>
      <c r="Y39" s="36">
        <f t="shared" si="15"/>
        <v>3</v>
      </c>
      <c r="Z39" s="49"/>
      <c r="AA39" s="114"/>
      <c r="AB39" s="58"/>
    </row>
    <row r="40" spans="2:28" ht="15" customHeight="1">
      <c r="B40" s="165" t="s">
        <v>58</v>
      </c>
      <c r="C40" s="57">
        <f t="shared" si="9"/>
        <v>23</v>
      </c>
      <c r="D40" s="114">
        <f t="shared" si="10"/>
        <v>26</v>
      </c>
      <c r="E40" s="58">
        <f t="shared" si="11"/>
        <v>49</v>
      </c>
      <c r="F40" s="34">
        <v>5</v>
      </c>
      <c r="G40" s="112">
        <v>9</v>
      </c>
      <c r="H40" s="36">
        <f t="shared" si="12"/>
        <v>14</v>
      </c>
      <c r="I40" s="37">
        <v>1</v>
      </c>
      <c r="J40" s="106">
        <v>2</v>
      </c>
      <c r="K40" s="40">
        <f>SUM(I40:J40)</f>
        <v>3</v>
      </c>
      <c r="L40" s="41">
        <v>1</v>
      </c>
      <c r="M40" s="35">
        <v>4</v>
      </c>
      <c r="N40" s="36">
        <f t="shared" si="13"/>
        <v>5</v>
      </c>
      <c r="O40" s="60"/>
      <c r="P40" s="39"/>
      <c r="Q40" s="41"/>
      <c r="R40" s="35">
        <v>1</v>
      </c>
      <c r="S40" s="40">
        <f>SUM(Q40:R40)</f>
        <v>1</v>
      </c>
      <c r="T40" s="112"/>
      <c r="U40" s="35">
        <v>1</v>
      </c>
      <c r="V40" s="36">
        <f t="shared" si="14"/>
        <v>1</v>
      </c>
      <c r="W40" s="41">
        <v>3</v>
      </c>
      <c r="X40" s="35">
        <v>2</v>
      </c>
      <c r="Y40" s="36">
        <f t="shared" si="15"/>
        <v>5</v>
      </c>
      <c r="Z40" s="49">
        <v>13</v>
      </c>
      <c r="AA40" s="114">
        <v>7</v>
      </c>
      <c r="AB40" s="58">
        <f>SUM(Z40:AA40)</f>
        <v>20</v>
      </c>
    </row>
    <row r="41" spans="2:28" ht="15" customHeight="1">
      <c r="B41" s="163" t="s">
        <v>59</v>
      </c>
      <c r="C41" s="57">
        <f t="shared" si="9"/>
        <v>19</v>
      </c>
      <c r="D41" s="114">
        <f t="shared" si="10"/>
        <v>29</v>
      </c>
      <c r="E41" s="58">
        <f>SUM(C41:D41)</f>
        <v>48</v>
      </c>
      <c r="F41" s="34">
        <v>4</v>
      </c>
      <c r="G41" s="112">
        <v>10</v>
      </c>
      <c r="H41" s="124">
        <f t="shared" si="12"/>
        <v>14</v>
      </c>
      <c r="I41" s="41">
        <v>2</v>
      </c>
      <c r="J41" s="35">
        <v>4</v>
      </c>
      <c r="K41" s="40">
        <f>SUM(I41:J41)</f>
        <v>6</v>
      </c>
      <c r="L41" s="41">
        <v>5</v>
      </c>
      <c r="M41" s="35">
        <v>2</v>
      </c>
      <c r="N41" s="45">
        <f t="shared" si="13"/>
        <v>7</v>
      </c>
      <c r="O41" s="60"/>
      <c r="P41" s="39"/>
      <c r="Q41" s="41"/>
      <c r="R41" s="35"/>
      <c r="S41" s="36"/>
      <c r="T41" s="111">
        <v>1</v>
      </c>
      <c r="U41" s="35">
        <v>2</v>
      </c>
      <c r="V41" s="36">
        <f t="shared" si="14"/>
        <v>3</v>
      </c>
      <c r="W41" s="41"/>
      <c r="X41" s="35">
        <v>3</v>
      </c>
      <c r="Y41" s="36">
        <f t="shared" si="15"/>
        <v>3</v>
      </c>
      <c r="Z41" s="49">
        <v>7</v>
      </c>
      <c r="AA41" s="114">
        <v>8</v>
      </c>
      <c r="AB41" s="117">
        <f>SUM(Z41:AA41)</f>
        <v>15</v>
      </c>
    </row>
    <row r="42" spans="2:28" ht="15" customHeight="1">
      <c r="B42" s="164" t="s">
        <v>60</v>
      </c>
      <c r="C42" s="57">
        <f t="shared" si="9"/>
        <v>1</v>
      </c>
      <c r="D42" s="114">
        <f t="shared" si="10"/>
        <v>0</v>
      </c>
      <c r="E42" s="58">
        <f>SUM(C42:D42)</f>
        <v>1</v>
      </c>
      <c r="F42" s="34"/>
      <c r="G42" s="112"/>
      <c r="H42" s="40"/>
      <c r="I42" s="41"/>
      <c r="J42" s="112"/>
      <c r="K42" s="40"/>
      <c r="L42" s="41">
        <v>1</v>
      </c>
      <c r="M42" s="112"/>
      <c r="N42" s="36">
        <f t="shared" si="13"/>
        <v>1</v>
      </c>
      <c r="O42" s="60"/>
      <c r="P42" s="39"/>
      <c r="Q42" s="41"/>
      <c r="R42" s="35"/>
      <c r="S42" s="36"/>
      <c r="T42" s="41"/>
      <c r="U42" s="35"/>
      <c r="V42" s="36"/>
      <c r="W42" s="41"/>
      <c r="X42" s="35"/>
      <c r="Y42" s="36"/>
      <c r="Z42" s="49"/>
      <c r="AA42" s="114"/>
      <c r="AB42" s="58"/>
    </row>
    <row r="43" spans="2:28" ht="15" customHeight="1">
      <c r="B43" s="164" t="s">
        <v>62</v>
      </c>
      <c r="C43" s="57">
        <f t="shared" si="9"/>
        <v>25</v>
      </c>
      <c r="D43" s="114">
        <f t="shared" si="10"/>
        <v>12</v>
      </c>
      <c r="E43" s="58">
        <f t="shared" si="11"/>
        <v>37</v>
      </c>
      <c r="F43" s="34">
        <v>7</v>
      </c>
      <c r="G43" s="112">
        <v>4</v>
      </c>
      <c r="H43" s="40">
        <f t="shared" si="12"/>
        <v>11</v>
      </c>
      <c r="I43" s="112"/>
      <c r="J43" s="112">
        <v>2</v>
      </c>
      <c r="K43" s="39">
        <f>SUM(I43:J43)</f>
        <v>2</v>
      </c>
      <c r="L43" s="41">
        <v>2</v>
      </c>
      <c r="M43" s="106"/>
      <c r="N43" s="40">
        <f t="shared" si="13"/>
        <v>2</v>
      </c>
      <c r="O43" s="60"/>
      <c r="P43" s="39"/>
      <c r="Q43" s="41"/>
      <c r="R43" s="35"/>
      <c r="S43" s="36"/>
      <c r="T43" s="112">
        <v>1</v>
      </c>
      <c r="U43" s="48"/>
      <c r="V43" s="54">
        <f>SUM(T43:U43)</f>
        <v>1</v>
      </c>
      <c r="W43" s="49">
        <v>1</v>
      </c>
      <c r="X43" s="48"/>
      <c r="Y43" s="36">
        <f>SUM(W43:X43)</f>
        <v>1</v>
      </c>
      <c r="Z43" s="49">
        <v>14</v>
      </c>
      <c r="AA43" s="114">
        <v>6</v>
      </c>
      <c r="AB43" s="58">
        <f>SUM(Z43:AA43)</f>
        <v>20</v>
      </c>
    </row>
    <row r="44" spans="2:28" ht="15" customHeight="1">
      <c r="B44" s="165" t="s">
        <v>63</v>
      </c>
      <c r="C44" s="57">
        <f t="shared" si="9"/>
        <v>19</v>
      </c>
      <c r="D44" s="114">
        <f t="shared" si="10"/>
        <v>7</v>
      </c>
      <c r="E44" s="58">
        <f>SUM(C44:D44)</f>
        <v>26</v>
      </c>
      <c r="F44" s="34"/>
      <c r="G44" s="112">
        <v>2</v>
      </c>
      <c r="H44" s="124">
        <f t="shared" si="12"/>
        <v>2</v>
      </c>
      <c r="I44" s="49"/>
      <c r="J44" s="114">
        <v>1</v>
      </c>
      <c r="K44" s="40">
        <f>SUM(I44:J44)</f>
        <v>1</v>
      </c>
      <c r="L44" s="41">
        <v>1</v>
      </c>
      <c r="M44" s="35"/>
      <c r="N44" s="45">
        <f t="shared" si="13"/>
        <v>1</v>
      </c>
      <c r="O44" s="60"/>
      <c r="P44" s="39"/>
      <c r="Q44" s="41"/>
      <c r="R44" s="35"/>
      <c r="S44" s="36"/>
      <c r="T44" s="111">
        <v>2</v>
      </c>
      <c r="U44" s="48"/>
      <c r="V44" s="54">
        <f>SUM(T44:U44)</f>
        <v>2</v>
      </c>
      <c r="W44" s="41">
        <v>2</v>
      </c>
      <c r="X44" s="35"/>
      <c r="Y44" s="36">
        <f>SUM(W44:X44)</f>
        <v>2</v>
      </c>
      <c r="Z44" s="49">
        <v>14</v>
      </c>
      <c r="AA44" s="114">
        <v>4</v>
      </c>
      <c r="AB44" s="116">
        <f>SUM(Z44:AA44)</f>
        <v>18</v>
      </c>
    </row>
    <row r="45" spans="2:28" ht="15" customHeight="1">
      <c r="B45" s="165" t="s">
        <v>61</v>
      </c>
      <c r="C45" s="57">
        <f t="shared" si="9"/>
        <v>1</v>
      </c>
      <c r="D45" s="114">
        <f t="shared" si="10"/>
        <v>0</v>
      </c>
      <c r="E45" s="58">
        <f>SUM(C45:D45)</f>
        <v>1</v>
      </c>
      <c r="F45" s="51">
        <v>1</v>
      </c>
      <c r="G45" s="106"/>
      <c r="H45" s="39">
        <f t="shared" si="12"/>
        <v>1</v>
      </c>
      <c r="I45" s="41"/>
      <c r="J45" s="35"/>
      <c r="K45" s="40"/>
      <c r="L45" s="41"/>
      <c r="M45" s="112"/>
      <c r="N45" s="36"/>
      <c r="O45" s="60"/>
      <c r="P45" s="39"/>
      <c r="Q45" s="41"/>
      <c r="R45" s="35"/>
      <c r="S45" s="36"/>
      <c r="T45" s="112"/>
      <c r="U45" s="35"/>
      <c r="V45" s="36"/>
      <c r="W45" s="41"/>
      <c r="X45" s="35"/>
      <c r="Y45" s="36"/>
      <c r="Z45" s="49"/>
      <c r="AA45" s="114"/>
      <c r="AB45" s="58"/>
    </row>
    <row r="46" spans="2:28" ht="15" customHeight="1">
      <c r="B46" s="163" t="s">
        <v>64</v>
      </c>
      <c r="C46" s="34">
        <f t="shared" si="9"/>
        <v>1</v>
      </c>
      <c r="D46" s="112">
        <f t="shared" si="10"/>
        <v>0</v>
      </c>
      <c r="E46" s="123">
        <f t="shared" si="11"/>
        <v>1</v>
      </c>
      <c r="F46" s="34"/>
      <c r="G46" s="112"/>
      <c r="H46" s="36"/>
      <c r="I46" s="49"/>
      <c r="J46" s="114"/>
      <c r="K46" s="40"/>
      <c r="L46" s="41">
        <v>1</v>
      </c>
      <c r="M46" s="35"/>
      <c r="N46" s="45">
        <f t="shared" si="13"/>
        <v>1</v>
      </c>
      <c r="O46" s="60"/>
      <c r="P46" s="39"/>
      <c r="Q46" s="41"/>
      <c r="R46" s="35"/>
      <c r="S46" s="115"/>
      <c r="T46" s="41"/>
      <c r="U46" s="48"/>
      <c r="V46" s="54"/>
      <c r="W46" s="41"/>
      <c r="X46" s="35"/>
      <c r="Y46" s="36"/>
      <c r="Z46" s="41"/>
      <c r="AA46" s="35"/>
      <c r="AB46" s="46"/>
    </row>
    <row r="47" spans="2:28" ht="15" customHeight="1">
      <c r="B47" s="165" t="s">
        <v>65</v>
      </c>
      <c r="C47" s="57">
        <f t="shared" si="9"/>
        <v>9</v>
      </c>
      <c r="D47" s="48">
        <f t="shared" si="10"/>
        <v>8</v>
      </c>
      <c r="E47" s="44">
        <f t="shared" si="11"/>
        <v>17</v>
      </c>
      <c r="F47" s="112">
        <v>1</v>
      </c>
      <c r="G47" s="112">
        <v>3</v>
      </c>
      <c r="H47" s="36">
        <f>SUM(F47:G47)</f>
        <v>4</v>
      </c>
      <c r="I47" s="41"/>
      <c r="J47" s="112"/>
      <c r="K47" s="40"/>
      <c r="L47" s="37"/>
      <c r="M47" s="106"/>
      <c r="N47" s="36"/>
      <c r="O47" s="60"/>
      <c r="P47" s="39"/>
      <c r="Q47" s="41"/>
      <c r="R47" s="35"/>
      <c r="S47" s="36"/>
      <c r="T47" s="106"/>
      <c r="U47" s="106">
        <v>1</v>
      </c>
      <c r="V47" s="39">
        <f>SUM(T47:U47)</f>
        <v>1</v>
      </c>
      <c r="W47" s="41">
        <v>2</v>
      </c>
      <c r="X47" s="35">
        <v>1</v>
      </c>
      <c r="Y47" s="36">
        <f>SUM(W47:X47)</f>
        <v>3</v>
      </c>
      <c r="Z47" s="49">
        <v>6</v>
      </c>
      <c r="AA47" s="114">
        <v>3</v>
      </c>
      <c r="AB47" s="44">
        <f>SUM(Z47:AA47)</f>
        <v>9</v>
      </c>
    </row>
    <row r="48" spans="2:28" ht="15" customHeight="1">
      <c r="B48" s="13" t="s">
        <v>21</v>
      </c>
      <c r="C48" s="34">
        <f t="shared" si="9"/>
        <v>15</v>
      </c>
      <c r="D48" s="35">
        <f t="shared" si="10"/>
        <v>11</v>
      </c>
      <c r="E48" s="44">
        <f t="shared" si="11"/>
        <v>26</v>
      </c>
      <c r="F48" s="34"/>
      <c r="G48" s="112"/>
      <c r="H48" s="36"/>
      <c r="I48" s="41"/>
      <c r="J48" s="112"/>
      <c r="K48" s="50"/>
      <c r="L48" s="41"/>
      <c r="M48" s="112"/>
      <c r="N48" s="40"/>
      <c r="O48" s="60"/>
      <c r="P48" s="39"/>
      <c r="Q48" s="41"/>
      <c r="R48" s="35"/>
      <c r="S48" s="36"/>
      <c r="T48" s="111"/>
      <c r="U48" s="35"/>
      <c r="V48" s="36"/>
      <c r="W48" s="41"/>
      <c r="X48" s="35"/>
      <c r="Y48" s="36"/>
      <c r="Z48" s="49">
        <v>15</v>
      </c>
      <c r="AA48" s="114">
        <v>11</v>
      </c>
      <c r="AB48" s="58">
        <f>SUM(Z48:AA48)</f>
        <v>26</v>
      </c>
    </row>
    <row r="49" spans="2:28" ht="15" customHeight="1" thickBot="1">
      <c r="B49" s="74" t="s">
        <v>22</v>
      </c>
      <c r="C49" s="122">
        <f t="shared" si="9"/>
        <v>10</v>
      </c>
      <c r="D49" s="106">
        <f t="shared" si="10"/>
        <v>0</v>
      </c>
      <c r="E49" s="46">
        <f t="shared" si="11"/>
        <v>10</v>
      </c>
      <c r="F49" s="51"/>
      <c r="G49" s="106"/>
      <c r="H49" s="39"/>
      <c r="I49" s="102"/>
      <c r="J49" s="107"/>
      <c r="K49" s="95"/>
      <c r="L49" s="102"/>
      <c r="M49" s="107"/>
      <c r="N49" s="95"/>
      <c r="O49" s="60"/>
      <c r="P49" s="39"/>
      <c r="Q49" s="107"/>
      <c r="R49" s="23"/>
      <c r="S49" s="119"/>
      <c r="T49" s="113"/>
      <c r="U49" s="83"/>
      <c r="V49" s="81"/>
      <c r="W49" s="102"/>
      <c r="X49" s="104"/>
      <c r="Y49" s="95"/>
      <c r="Z49" s="37">
        <v>10</v>
      </c>
      <c r="AA49" s="107"/>
      <c r="AB49" s="46">
        <f>SUM(Z49:AA49)</f>
        <v>10</v>
      </c>
    </row>
    <row r="50" spans="2:28" ht="17.25" customHeight="1" thickBot="1" thickTop="1">
      <c r="B50" s="134" t="s">
        <v>51</v>
      </c>
      <c r="C50" s="63">
        <f aca="true" t="shared" si="16" ref="C50:N50">SUM(C34:C49)</f>
        <v>388</v>
      </c>
      <c r="D50" s="75">
        <f t="shared" si="16"/>
        <v>229</v>
      </c>
      <c r="E50" s="91">
        <f t="shared" si="16"/>
        <v>617</v>
      </c>
      <c r="F50" s="76">
        <f t="shared" si="16"/>
        <v>58</v>
      </c>
      <c r="G50" s="109">
        <f t="shared" si="16"/>
        <v>66</v>
      </c>
      <c r="H50" s="94">
        <f t="shared" si="16"/>
        <v>124</v>
      </c>
      <c r="I50" s="103">
        <f t="shared" si="16"/>
        <v>12</v>
      </c>
      <c r="J50" s="108">
        <f t="shared" si="16"/>
        <v>18</v>
      </c>
      <c r="K50" s="66">
        <f t="shared" si="16"/>
        <v>30</v>
      </c>
      <c r="L50" s="103">
        <f t="shared" si="16"/>
        <v>36</v>
      </c>
      <c r="M50" s="108">
        <f t="shared" si="16"/>
        <v>16</v>
      </c>
      <c r="N50" s="66">
        <f t="shared" si="16"/>
        <v>52</v>
      </c>
      <c r="O50" s="60"/>
      <c r="P50" s="39"/>
      <c r="Q50" s="108">
        <f>SUM(Q34:Q49)</f>
        <v>0</v>
      </c>
      <c r="R50" s="93">
        <f>SUM(R34:R49)</f>
        <v>2</v>
      </c>
      <c r="S50" s="120">
        <f>SUM(S34:S49)</f>
        <v>2</v>
      </c>
      <c r="T50" s="101">
        <f aca="true" t="shared" si="17" ref="T50:AB50">SUM(T34:T49)</f>
        <v>30</v>
      </c>
      <c r="U50" s="109">
        <f t="shared" si="17"/>
        <v>10</v>
      </c>
      <c r="V50" s="96">
        <f t="shared" si="17"/>
        <v>40</v>
      </c>
      <c r="W50" s="67">
        <f t="shared" si="17"/>
        <v>30</v>
      </c>
      <c r="X50" s="100">
        <f t="shared" si="17"/>
        <v>11</v>
      </c>
      <c r="Y50" s="88">
        <f t="shared" si="17"/>
        <v>41</v>
      </c>
      <c r="Z50" s="101">
        <f t="shared" si="17"/>
        <v>222</v>
      </c>
      <c r="AA50" s="108">
        <f t="shared" si="17"/>
        <v>106</v>
      </c>
      <c r="AB50" s="97">
        <f t="shared" si="17"/>
        <v>328</v>
      </c>
    </row>
    <row r="51" spans="2:28" ht="8.25" customHeight="1">
      <c r="B51" s="13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60"/>
      <c r="P51" s="60"/>
      <c r="Q51" s="10"/>
      <c r="R51" s="1"/>
      <c r="S51" s="10"/>
      <c r="T51" s="1"/>
      <c r="U51" s="1"/>
      <c r="V51" s="1"/>
      <c r="W51" s="1"/>
      <c r="X51" s="1"/>
      <c r="Y51" s="10"/>
      <c r="Z51" s="1"/>
      <c r="AA51" s="1"/>
      <c r="AB51" s="1"/>
    </row>
    <row r="52" spans="2:28" ht="16.5" customHeight="1" thickBot="1">
      <c r="B52" s="72" t="s">
        <v>49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60"/>
      <c r="P52" s="60"/>
      <c r="Q52" s="5"/>
      <c r="R52" s="1"/>
      <c r="S52" s="5"/>
      <c r="T52" s="1"/>
      <c r="U52" s="1"/>
      <c r="V52" s="1"/>
      <c r="W52" s="1"/>
      <c r="X52" s="1"/>
      <c r="Y52" s="5"/>
      <c r="Z52" s="1"/>
      <c r="AA52" s="1"/>
      <c r="AB52" s="1"/>
    </row>
    <row r="53" spans="2:28" ht="12" customHeight="1">
      <c r="B53" s="185" t="s">
        <v>46</v>
      </c>
      <c r="C53" s="187" t="s">
        <v>41</v>
      </c>
      <c r="D53" s="188"/>
      <c r="E53" s="189"/>
      <c r="F53" s="187" t="s">
        <v>40</v>
      </c>
      <c r="G53" s="188"/>
      <c r="H53" s="188"/>
      <c r="I53" s="188" t="s">
        <v>42</v>
      </c>
      <c r="J53" s="188"/>
      <c r="K53" s="188"/>
      <c r="L53" s="192" t="s">
        <v>68</v>
      </c>
      <c r="M53" s="193"/>
      <c r="N53" s="194"/>
      <c r="O53" s="60"/>
      <c r="P53" s="39"/>
      <c r="Q53" s="194" t="s">
        <v>43</v>
      </c>
      <c r="R53" s="188"/>
      <c r="S53" s="189"/>
      <c r="T53" s="198"/>
      <c r="U53" s="198"/>
      <c r="V53" s="198"/>
      <c r="W53" s="198"/>
      <c r="X53" s="198"/>
      <c r="Y53" s="198"/>
      <c r="Z53" s="198"/>
      <c r="AA53" s="198"/>
      <c r="AB53" s="198"/>
    </row>
    <row r="54" spans="2:28" ht="12" customHeight="1">
      <c r="B54" s="186"/>
      <c r="C54" s="16" t="s">
        <v>37</v>
      </c>
      <c r="D54" s="17" t="s">
        <v>38</v>
      </c>
      <c r="E54" s="18" t="s">
        <v>39</v>
      </c>
      <c r="F54" s="16" t="s">
        <v>37</v>
      </c>
      <c r="G54" s="17" t="s">
        <v>38</v>
      </c>
      <c r="H54" s="19" t="s">
        <v>39</v>
      </c>
      <c r="I54" s="20" t="s">
        <v>37</v>
      </c>
      <c r="J54" s="21" t="s">
        <v>38</v>
      </c>
      <c r="K54" s="22" t="s">
        <v>39</v>
      </c>
      <c r="L54" s="20" t="s">
        <v>37</v>
      </c>
      <c r="M54" s="21" t="s">
        <v>38</v>
      </c>
      <c r="N54" s="22" t="s">
        <v>39</v>
      </c>
      <c r="O54" s="60"/>
      <c r="P54" s="39"/>
      <c r="Q54" s="61" t="s">
        <v>37</v>
      </c>
      <c r="R54" s="61" t="s">
        <v>38</v>
      </c>
      <c r="S54" s="24" t="s">
        <v>39</v>
      </c>
      <c r="T54" s="11"/>
      <c r="U54" s="11"/>
      <c r="V54" s="11"/>
      <c r="W54" s="11"/>
      <c r="X54" s="11"/>
      <c r="Y54" s="11"/>
      <c r="Z54" s="11"/>
      <c r="AA54" s="11"/>
      <c r="AB54" s="11"/>
    </row>
    <row r="55" spans="2:28" ht="15" customHeight="1">
      <c r="B55" s="68" t="s">
        <v>23</v>
      </c>
      <c r="C55" s="99">
        <f>F55+I55+L55+Q55+T55+W55+Z55</f>
        <v>7</v>
      </c>
      <c r="D55" s="26">
        <f>G55+J55+M55+R55+U55+X55+AA55</f>
        <v>4</v>
      </c>
      <c r="E55" s="125">
        <f>SUM(C55:D55)</f>
        <v>11</v>
      </c>
      <c r="F55" s="25">
        <v>2</v>
      </c>
      <c r="G55" s="26">
        <v>1</v>
      </c>
      <c r="H55" s="27">
        <f>SUM(F55:G55)</f>
        <v>3</v>
      </c>
      <c r="I55" s="37">
        <v>4</v>
      </c>
      <c r="J55" s="26"/>
      <c r="K55" s="27">
        <f>SUM(I55:J55)</f>
        <v>4</v>
      </c>
      <c r="L55" s="28">
        <v>1</v>
      </c>
      <c r="M55" s="26">
        <v>1</v>
      </c>
      <c r="N55" s="27">
        <f>SUM(L55:M55)</f>
        <v>2</v>
      </c>
      <c r="O55" s="60"/>
      <c r="P55" s="39"/>
      <c r="Q55" s="110"/>
      <c r="R55" s="30">
        <v>2</v>
      </c>
      <c r="S55" s="46">
        <f>SUM(Q55:R55)</f>
        <v>2</v>
      </c>
      <c r="T55" s="5"/>
      <c r="U55" s="5"/>
      <c r="V55" s="5"/>
      <c r="W55" s="5"/>
      <c r="X55" s="5"/>
      <c r="Y55" s="5"/>
      <c r="Z55" s="5"/>
      <c r="AA55" s="5"/>
      <c r="AB55" s="5"/>
    </row>
    <row r="56" spans="2:28" ht="15" customHeight="1">
      <c r="B56" s="14" t="s">
        <v>24</v>
      </c>
      <c r="C56" s="34">
        <f>F56+I56+L56+Q56+T56+W56+Z56</f>
        <v>15</v>
      </c>
      <c r="D56" s="35">
        <f>G56+J56+M56+R56+U56+X56+AA56</f>
        <v>6</v>
      </c>
      <c r="E56" s="123">
        <f>SUM(C56:D56)</f>
        <v>21</v>
      </c>
      <c r="F56" s="34">
        <v>8</v>
      </c>
      <c r="G56" s="35">
        <v>4</v>
      </c>
      <c r="H56" s="36">
        <f>SUM(F56:G56)</f>
        <v>12</v>
      </c>
      <c r="I56" s="41">
        <v>7</v>
      </c>
      <c r="J56" s="48">
        <v>1</v>
      </c>
      <c r="K56" s="54">
        <f>SUM(I56:J56)</f>
        <v>8</v>
      </c>
      <c r="L56" s="41"/>
      <c r="M56" s="35"/>
      <c r="N56" s="36"/>
      <c r="O56" s="60"/>
      <c r="P56" s="39"/>
      <c r="Q56" s="41"/>
      <c r="R56" s="35">
        <v>1</v>
      </c>
      <c r="S56" s="44">
        <f>SUM(Q56:R56)</f>
        <v>1</v>
      </c>
      <c r="T56" s="5"/>
      <c r="U56" s="5"/>
      <c r="V56" s="5"/>
      <c r="W56" s="5"/>
      <c r="X56" s="5"/>
      <c r="Y56" s="5"/>
      <c r="Z56" s="5"/>
      <c r="AA56" s="5"/>
      <c r="AB56" s="5"/>
    </row>
    <row r="57" spans="2:28" ht="15" customHeight="1">
      <c r="B57" s="14" t="s">
        <v>25</v>
      </c>
      <c r="C57" s="34">
        <v>5</v>
      </c>
      <c r="D57" s="35">
        <v>1</v>
      </c>
      <c r="E57" s="123">
        <f>SUM(C57:D57)</f>
        <v>6</v>
      </c>
      <c r="F57" s="34"/>
      <c r="G57" s="35"/>
      <c r="H57" s="36"/>
      <c r="I57" s="49"/>
      <c r="J57" s="48"/>
      <c r="K57" s="54"/>
      <c r="L57" s="41"/>
      <c r="M57" s="35"/>
      <c r="N57" s="36"/>
      <c r="O57" s="60"/>
      <c r="P57" s="39"/>
      <c r="Q57" s="41"/>
      <c r="R57" s="35"/>
      <c r="S57" s="44"/>
      <c r="T57" s="5"/>
      <c r="U57" s="5"/>
      <c r="V57" s="5"/>
      <c r="W57" s="5"/>
      <c r="X57" s="5"/>
      <c r="Y57" s="5"/>
      <c r="Z57" s="5"/>
      <c r="AA57" s="5"/>
      <c r="AB57" s="5"/>
    </row>
    <row r="58" spans="2:28" ht="15" customHeight="1" thickBot="1">
      <c r="B58" s="74" t="s">
        <v>26</v>
      </c>
      <c r="C58" s="122">
        <v>2</v>
      </c>
      <c r="D58" s="104">
        <v>3</v>
      </c>
      <c r="E58" s="46">
        <f>SUM(C58:D58)</f>
        <v>5</v>
      </c>
      <c r="F58" s="122"/>
      <c r="G58" s="104"/>
      <c r="H58" s="39"/>
      <c r="I58" s="102"/>
      <c r="J58" s="104"/>
      <c r="K58" s="39"/>
      <c r="L58" s="102"/>
      <c r="M58" s="104"/>
      <c r="N58" s="95"/>
      <c r="O58" s="60"/>
      <c r="P58" s="39"/>
      <c r="Q58" s="106"/>
      <c r="R58" s="38"/>
      <c r="S58" s="46"/>
      <c r="T58" s="5"/>
      <c r="U58" s="5"/>
      <c r="V58" s="5"/>
      <c r="W58" s="5"/>
      <c r="X58" s="5"/>
      <c r="Y58" s="5"/>
      <c r="Z58" s="5"/>
      <c r="AA58" s="5"/>
      <c r="AB58" s="5"/>
    </row>
    <row r="59" spans="2:28" ht="16.5" customHeight="1" thickBot="1" thickTop="1">
      <c r="B59" s="134" t="s">
        <v>51</v>
      </c>
      <c r="C59" s="92">
        <f aca="true" t="shared" si="18" ref="C59:N59">SUM(C55:C58)</f>
        <v>29</v>
      </c>
      <c r="D59" s="89">
        <f t="shared" si="18"/>
        <v>14</v>
      </c>
      <c r="E59" s="126">
        <f t="shared" si="18"/>
        <v>43</v>
      </c>
      <c r="F59" s="76">
        <f t="shared" si="18"/>
        <v>10</v>
      </c>
      <c r="G59" s="93">
        <f t="shared" si="18"/>
        <v>5</v>
      </c>
      <c r="H59" s="120">
        <f t="shared" si="18"/>
        <v>15</v>
      </c>
      <c r="I59" s="103">
        <f t="shared" si="18"/>
        <v>11</v>
      </c>
      <c r="J59" s="100">
        <f t="shared" si="18"/>
        <v>1</v>
      </c>
      <c r="K59" s="88">
        <f t="shared" si="18"/>
        <v>12</v>
      </c>
      <c r="L59" s="85">
        <f t="shared" si="18"/>
        <v>1</v>
      </c>
      <c r="M59" s="80">
        <f t="shared" si="18"/>
        <v>1</v>
      </c>
      <c r="N59" s="66">
        <f t="shared" si="18"/>
        <v>2</v>
      </c>
      <c r="O59" s="60"/>
      <c r="P59" s="39"/>
      <c r="Q59" s="121">
        <f>SUM(Q55:Q58)</f>
        <v>0</v>
      </c>
      <c r="R59" s="75">
        <f>SUM(R55:R58)</f>
        <v>3</v>
      </c>
      <c r="S59" s="91">
        <f>SUM(S55:S58)</f>
        <v>3</v>
      </c>
      <c r="T59" s="5"/>
      <c r="U59" s="5"/>
      <c r="V59" s="5"/>
      <c r="W59" s="5"/>
      <c r="X59" s="5"/>
      <c r="Y59" s="5"/>
      <c r="Z59" s="5"/>
      <c r="AA59" s="5"/>
      <c r="AB59" s="5"/>
    </row>
    <row r="60" spans="2:28" ht="8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60"/>
      <c r="P60" s="60"/>
      <c r="Q60" s="10"/>
      <c r="R60" s="1"/>
      <c r="S60" s="1"/>
      <c r="T60" s="5"/>
      <c r="U60" s="5"/>
      <c r="V60" s="5"/>
      <c r="W60" s="5"/>
      <c r="X60" s="5"/>
      <c r="Y60" s="5"/>
      <c r="Z60" s="5"/>
      <c r="AA60" s="5"/>
      <c r="AB60" s="5"/>
    </row>
    <row r="61" spans="2:28" ht="18" customHeight="1" thickBot="1">
      <c r="B61" s="72" t="s">
        <v>50</v>
      </c>
      <c r="C61" s="1"/>
      <c r="D61" s="1"/>
      <c r="E61" s="1"/>
      <c r="F61" s="8"/>
      <c r="G61" s="8"/>
      <c r="H61" s="8"/>
      <c r="I61" s="8"/>
      <c r="J61" s="8"/>
      <c r="K61" s="8"/>
      <c r="L61" s="8"/>
      <c r="M61" s="8"/>
      <c r="N61" s="8"/>
      <c r="O61" s="60"/>
      <c r="P61" s="60"/>
      <c r="Q61" s="5"/>
      <c r="R61" s="1"/>
      <c r="S61" s="1"/>
      <c r="T61" s="5"/>
      <c r="U61" s="5"/>
      <c r="V61" s="5"/>
      <c r="W61" s="5"/>
      <c r="X61" s="5"/>
      <c r="Y61" s="5"/>
      <c r="Z61" s="5"/>
      <c r="AA61" s="5"/>
      <c r="AB61" s="5"/>
    </row>
    <row r="62" spans="2:28" ht="12" customHeight="1">
      <c r="B62" s="185" t="s">
        <v>47</v>
      </c>
      <c r="C62" s="187" t="s">
        <v>41</v>
      </c>
      <c r="D62" s="188"/>
      <c r="E62" s="189"/>
      <c r="F62" s="195" t="s">
        <v>40</v>
      </c>
      <c r="G62" s="191"/>
      <c r="H62" s="191"/>
      <c r="I62" s="191" t="s">
        <v>42</v>
      </c>
      <c r="J62" s="191"/>
      <c r="K62" s="191"/>
      <c r="L62" s="192" t="s">
        <v>68</v>
      </c>
      <c r="M62" s="193"/>
      <c r="N62" s="194"/>
      <c r="O62" s="60"/>
      <c r="P62" s="39"/>
      <c r="Q62" s="194" t="s">
        <v>70</v>
      </c>
      <c r="R62" s="188"/>
      <c r="S62" s="188"/>
      <c r="T62" s="193" t="s">
        <v>43</v>
      </c>
      <c r="U62" s="193"/>
      <c r="V62" s="194"/>
      <c r="W62" s="188" t="s">
        <v>71</v>
      </c>
      <c r="X62" s="188"/>
      <c r="Y62" s="189"/>
      <c r="Z62" s="199"/>
      <c r="AA62" s="200"/>
      <c r="AB62" s="201"/>
    </row>
    <row r="63" spans="2:28" ht="12" customHeight="1">
      <c r="B63" s="186"/>
      <c r="C63" s="16" t="s">
        <v>37</v>
      </c>
      <c r="D63" s="17" t="s">
        <v>38</v>
      </c>
      <c r="E63" s="18" t="s">
        <v>39</v>
      </c>
      <c r="F63" s="61" t="s">
        <v>37</v>
      </c>
      <c r="G63" s="17" t="s">
        <v>38</v>
      </c>
      <c r="H63" s="19" t="s">
        <v>39</v>
      </c>
      <c r="I63" s="20" t="s">
        <v>37</v>
      </c>
      <c r="J63" s="21" t="s">
        <v>38</v>
      </c>
      <c r="K63" s="22" t="s">
        <v>39</v>
      </c>
      <c r="L63" s="20" t="s">
        <v>37</v>
      </c>
      <c r="M63" s="21" t="s">
        <v>38</v>
      </c>
      <c r="N63" s="22" t="s">
        <v>39</v>
      </c>
      <c r="O63" s="60"/>
      <c r="P63" s="39"/>
      <c r="Q63" s="61" t="s">
        <v>37</v>
      </c>
      <c r="R63" s="21" t="s">
        <v>38</v>
      </c>
      <c r="S63" s="22" t="s">
        <v>39</v>
      </c>
      <c r="T63" s="61" t="s">
        <v>37</v>
      </c>
      <c r="U63" s="21" t="s">
        <v>38</v>
      </c>
      <c r="V63" s="22" t="s">
        <v>39</v>
      </c>
      <c r="W63" s="61" t="s">
        <v>37</v>
      </c>
      <c r="X63" s="21" t="s">
        <v>38</v>
      </c>
      <c r="Y63" s="24" t="s">
        <v>39</v>
      </c>
      <c r="Z63" s="69"/>
      <c r="AA63" s="70"/>
      <c r="AB63" s="70"/>
    </row>
    <row r="64" spans="2:28" ht="15" customHeight="1">
      <c r="B64" s="13" t="s">
        <v>27</v>
      </c>
      <c r="C64" s="25">
        <f>F64+I64+L64+Q64+T64+W64+Z64</f>
        <v>170</v>
      </c>
      <c r="D64" s="26">
        <f>G64+J64+M64+R64+U64+X64+AA64</f>
        <v>69</v>
      </c>
      <c r="E64" s="125">
        <f>SUM(C64:D64)</f>
        <v>239</v>
      </c>
      <c r="F64" s="25">
        <v>43</v>
      </c>
      <c r="G64" s="26">
        <v>14</v>
      </c>
      <c r="H64" s="31">
        <f>SUM(F64:G64)</f>
        <v>57</v>
      </c>
      <c r="I64" s="28">
        <v>5</v>
      </c>
      <c r="J64" s="30">
        <v>1</v>
      </c>
      <c r="K64" s="31">
        <f>SUM(I64:J64)</f>
        <v>6</v>
      </c>
      <c r="L64" s="28">
        <v>14</v>
      </c>
      <c r="M64" s="26">
        <v>4</v>
      </c>
      <c r="N64" s="27">
        <f>SUM(L64:M64)</f>
        <v>18</v>
      </c>
      <c r="O64" s="60"/>
      <c r="P64" s="39"/>
      <c r="Q64" s="28"/>
      <c r="R64" s="26"/>
      <c r="S64" s="27"/>
      <c r="T64" s="28">
        <v>21</v>
      </c>
      <c r="U64" s="26">
        <v>12</v>
      </c>
      <c r="V64" s="27">
        <f>SUM(T64:U64)</f>
        <v>33</v>
      </c>
      <c r="W64" s="28">
        <v>87</v>
      </c>
      <c r="X64" s="26">
        <v>38</v>
      </c>
      <c r="Y64" s="125">
        <f>SUM(W64:X64)</f>
        <v>125</v>
      </c>
      <c r="Z64" s="23"/>
      <c r="AA64" s="60"/>
      <c r="AB64" s="60"/>
    </row>
    <row r="65" spans="2:28" ht="15" customHeight="1" thickBot="1">
      <c r="B65" s="74" t="s">
        <v>28</v>
      </c>
      <c r="C65" s="51">
        <f>F65+I65+L65+Q65+T65+W65+Z65</f>
        <v>27</v>
      </c>
      <c r="D65" s="38">
        <f>G65+J65+M65+R65+U65+X65+AA65</f>
        <v>16</v>
      </c>
      <c r="E65" s="46">
        <f>SUM(C65:D65)</f>
        <v>43</v>
      </c>
      <c r="F65" s="51"/>
      <c r="G65" s="38"/>
      <c r="H65" s="81"/>
      <c r="I65" s="37"/>
      <c r="J65" s="83"/>
      <c r="K65" s="81"/>
      <c r="L65" s="102"/>
      <c r="M65" s="104"/>
      <c r="N65" s="95"/>
      <c r="O65" s="60"/>
      <c r="P65" s="39"/>
      <c r="Q65" s="102">
        <v>27</v>
      </c>
      <c r="R65" s="104">
        <v>16</v>
      </c>
      <c r="S65" s="95">
        <f>SUM(Q65:R65)</f>
        <v>43</v>
      </c>
      <c r="T65" s="37"/>
      <c r="U65" s="104"/>
      <c r="V65" s="95"/>
      <c r="W65" s="102"/>
      <c r="X65" s="104"/>
      <c r="Y65" s="98"/>
      <c r="Z65" s="23"/>
      <c r="AA65" s="23"/>
      <c r="AB65" s="23"/>
    </row>
    <row r="66" spans="2:28" ht="17.25" customHeight="1" thickBot="1" thickTop="1">
      <c r="B66" s="134" t="s">
        <v>51</v>
      </c>
      <c r="C66" s="76">
        <f aca="true" t="shared" si="19" ref="C66:N66">SUM(C64:C65)</f>
        <v>197</v>
      </c>
      <c r="D66" s="75">
        <f t="shared" si="19"/>
        <v>85</v>
      </c>
      <c r="E66" s="91">
        <f t="shared" si="19"/>
        <v>282</v>
      </c>
      <c r="F66" s="76">
        <f t="shared" si="19"/>
        <v>43</v>
      </c>
      <c r="G66" s="100">
        <f t="shared" si="19"/>
        <v>14</v>
      </c>
      <c r="H66" s="94">
        <f t="shared" si="19"/>
        <v>57</v>
      </c>
      <c r="I66" s="101">
        <f t="shared" si="19"/>
        <v>5</v>
      </c>
      <c r="J66" s="100">
        <f t="shared" si="19"/>
        <v>1</v>
      </c>
      <c r="K66" s="65">
        <f t="shared" si="19"/>
        <v>6</v>
      </c>
      <c r="L66" s="103">
        <f t="shared" si="19"/>
        <v>14</v>
      </c>
      <c r="M66" s="105">
        <f t="shared" si="19"/>
        <v>4</v>
      </c>
      <c r="N66" s="65">
        <f t="shared" si="19"/>
        <v>18</v>
      </c>
      <c r="O66" s="60"/>
      <c r="P66" s="39"/>
      <c r="Q66" s="103">
        <f>SUM(Q65)</f>
        <v>27</v>
      </c>
      <c r="R66" s="105">
        <f>SUM(R65)</f>
        <v>16</v>
      </c>
      <c r="S66" s="66">
        <f>SUM(S65)</f>
        <v>43</v>
      </c>
      <c r="T66" s="86">
        <f aca="true" t="shared" si="20" ref="T66:Y66">SUM(T64:T65)</f>
        <v>21</v>
      </c>
      <c r="U66" s="80">
        <f t="shared" si="20"/>
        <v>12</v>
      </c>
      <c r="V66" s="66">
        <f t="shared" si="20"/>
        <v>33</v>
      </c>
      <c r="W66" s="85">
        <f t="shared" si="20"/>
        <v>87</v>
      </c>
      <c r="X66" s="80">
        <f t="shared" si="20"/>
        <v>38</v>
      </c>
      <c r="Y66" s="64">
        <f t="shared" si="20"/>
        <v>125</v>
      </c>
      <c r="Z66" s="23"/>
      <c r="AA66" s="23"/>
      <c r="AB66" s="23"/>
    </row>
    <row r="67" spans="2:28" ht="8.25" customHeight="1"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4"/>
      <c r="N67" s="4"/>
      <c r="O67" s="60"/>
      <c r="P67" s="60"/>
      <c r="Q67" s="176"/>
      <c r="R67" s="4"/>
      <c r="S67" s="1"/>
      <c r="T67" s="5"/>
      <c r="U67" s="1"/>
      <c r="V67" s="5"/>
      <c r="W67" s="5"/>
      <c r="X67" s="5"/>
      <c r="Y67" s="5"/>
      <c r="Z67" s="1"/>
      <c r="AA67" s="1"/>
      <c r="AB67" s="1"/>
    </row>
    <row r="68" spans="2:28" ht="16.5" customHeight="1" thickBot="1">
      <c r="B68" s="73" t="s">
        <v>66</v>
      </c>
      <c r="C68" s="1"/>
      <c r="D68" s="1"/>
      <c r="E68" s="1"/>
      <c r="F68" s="5"/>
      <c r="G68" s="5"/>
      <c r="H68" s="5"/>
      <c r="I68" s="5"/>
      <c r="J68" s="5"/>
      <c r="K68" s="5"/>
      <c r="L68" s="5"/>
      <c r="M68" s="5"/>
      <c r="N68" s="5"/>
      <c r="O68" s="60"/>
      <c r="P68" s="60"/>
      <c r="Q68" s="5"/>
      <c r="R68" s="5"/>
      <c r="S68" s="5"/>
      <c r="T68" s="5"/>
      <c r="U68" s="5"/>
      <c r="V68" s="5"/>
      <c r="W68" s="5"/>
      <c r="X68" s="5"/>
      <c r="Y68" s="5"/>
      <c r="Z68" s="1"/>
      <c r="AA68" s="1"/>
      <c r="AB68" s="1"/>
    </row>
    <row r="69" spans="2:28" ht="12" customHeight="1">
      <c r="B69" s="185" t="s">
        <v>44</v>
      </c>
      <c r="C69" s="187" t="s">
        <v>41</v>
      </c>
      <c r="D69" s="188"/>
      <c r="E69" s="189"/>
      <c r="F69" s="184"/>
      <c r="G69" s="184"/>
      <c r="H69" s="184"/>
      <c r="I69" s="184"/>
      <c r="J69" s="184"/>
      <c r="K69" s="184"/>
      <c r="L69" s="184"/>
      <c r="M69" s="184"/>
      <c r="N69" s="184"/>
      <c r="O69" s="60"/>
      <c r="P69" s="60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</row>
    <row r="70" spans="2:28" ht="12" customHeight="1">
      <c r="B70" s="186"/>
      <c r="C70" s="16" t="s">
        <v>37</v>
      </c>
      <c r="D70" s="21" t="s">
        <v>38</v>
      </c>
      <c r="E70" s="24" t="s">
        <v>39</v>
      </c>
      <c r="F70" s="70"/>
      <c r="G70" s="70"/>
      <c r="H70" s="70"/>
      <c r="I70" s="70"/>
      <c r="J70" s="70"/>
      <c r="K70" s="70"/>
      <c r="L70" s="70"/>
      <c r="M70" s="70"/>
      <c r="N70" s="70"/>
      <c r="O70" s="60"/>
      <c r="P70" s="6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2:28" ht="15.75" customHeight="1">
      <c r="B71" s="68" t="s">
        <v>30</v>
      </c>
      <c r="C71" s="25">
        <v>173</v>
      </c>
      <c r="D71" s="38">
        <v>82</v>
      </c>
      <c r="E71" s="46">
        <f aca="true" t="shared" si="21" ref="E71:E76">SUM(C71:D71)</f>
        <v>255</v>
      </c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5"/>
      <c r="U71" s="5"/>
      <c r="V71" s="5"/>
      <c r="W71" s="5"/>
      <c r="X71" s="5"/>
      <c r="Y71" s="5"/>
      <c r="Z71" s="5"/>
      <c r="AA71" s="5"/>
      <c r="AB71" s="5"/>
    </row>
    <row r="72" spans="2:28" ht="15.75" customHeight="1">
      <c r="B72" s="14" t="s">
        <v>31</v>
      </c>
      <c r="C72" s="34">
        <v>72</v>
      </c>
      <c r="D72" s="35">
        <v>10</v>
      </c>
      <c r="E72" s="123">
        <f t="shared" si="21"/>
        <v>82</v>
      </c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5"/>
      <c r="U72" s="5"/>
      <c r="V72" s="5"/>
      <c r="W72" s="5"/>
      <c r="X72" s="5"/>
      <c r="Y72" s="5"/>
      <c r="Z72" s="5"/>
      <c r="AA72" s="5"/>
      <c r="AB72" s="5"/>
    </row>
    <row r="73" spans="2:28" ht="15.75" customHeight="1">
      <c r="B73" s="14" t="s">
        <v>32</v>
      </c>
      <c r="C73" s="34"/>
      <c r="D73" s="35">
        <v>3</v>
      </c>
      <c r="E73" s="46">
        <f t="shared" si="21"/>
        <v>3</v>
      </c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5"/>
      <c r="U73" s="5"/>
      <c r="V73" s="5"/>
      <c r="W73" s="5"/>
      <c r="X73" s="5"/>
      <c r="Y73" s="5"/>
      <c r="Z73" s="5"/>
      <c r="AA73" s="5"/>
      <c r="AB73" s="5"/>
    </row>
    <row r="74" spans="2:28" ht="15.75" customHeight="1">
      <c r="B74" s="14" t="s">
        <v>33</v>
      </c>
      <c r="C74" s="34">
        <v>9</v>
      </c>
      <c r="D74" s="35"/>
      <c r="E74" s="123">
        <f t="shared" si="21"/>
        <v>9</v>
      </c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5"/>
      <c r="U74" s="5"/>
      <c r="V74" s="5"/>
      <c r="W74" s="5"/>
      <c r="X74" s="5"/>
      <c r="Y74" s="5"/>
      <c r="Z74" s="5"/>
      <c r="AA74" s="5"/>
      <c r="AB74" s="5"/>
    </row>
    <row r="75" spans="2:28" ht="15.75" customHeight="1">
      <c r="B75" s="14" t="s">
        <v>34</v>
      </c>
      <c r="C75" s="34"/>
      <c r="D75" s="35">
        <v>90</v>
      </c>
      <c r="E75" s="123">
        <f t="shared" si="21"/>
        <v>90</v>
      </c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5"/>
      <c r="U75" s="5"/>
      <c r="V75" s="5"/>
      <c r="W75" s="5"/>
      <c r="X75" s="5"/>
      <c r="Y75" s="5"/>
      <c r="Z75" s="5"/>
      <c r="AA75" s="5"/>
      <c r="AB75" s="5"/>
    </row>
    <row r="76" spans="2:28" ht="15.75" customHeight="1" thickBot="1">
      <c r="B76" s="74" t="s">
        <v>35</v>
      </c>
      <c r="C76" s="51">
        <v>239</v>
      </c>
      <c r="D76" s="38"/>
      <c r="E76" s="46">
        <f t="shared" si="21"/>
        <v>239</v>
      </c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5"/>
      <c r="U76" s="5"/>
      <c r="V76" s="5"/>
      <c r="W76" s="5"/>
      <c r="X76" s="5"/>
      <c r="Y76" s="5"/>
      <c r="Z76" s="5"/>
      <c r="AA76" s="5"/>
      <c r="AB76" s="5"/>
    </row>
    <row r="77" spans="2:28" ht="17.25" customHeight="1" thickBot="1" thickTop="1">
      <c r="B77" s="134" t="s">
        <v>51</v>
      </c>
      <c r="C77" s="135">
        <f>SUM(C71:C76)</f>
        <v>493</v>
      </c>
      <c r="D77" s="136">
        <f>SUM(D71:D76)</f>
        <v>185</v>
      </c>
      <c r="E77" s="175">
        <f>SUM(E71:E76)</f>
        <v>678</v>
      </c>
      <c r="F77" s="174"/>
      <c r="G77" s="174"/>
      <c r="H77" s="174"/>
      <c r="I77" s="174"/>
      <c r="J77" s="174"/>
      <c r="K77" s="174"/>
      <c r="L77" s="174"/>
      <c r="M77" s="174"/>
      <c r="N77" s="174"/>
      <c r="O77" s="60"/>
      <c r="P77" s="60"/>
      <c r="Q77" s="174"/>
      <c r="R77" s="174"/>
      <c r="S77" s="174"/>
      <c r="T77" s="3"/>
      <c r="U77" s="3"/>
      <c r="V77" s="3"/>
      <c r="W77" s="3"/>
      <c r="X77" s="3"/>
      <c r="Y77" s="3"/>
      <c r="Z77" s="3"/>
      <c r="AA77" s="3"/>
      <c r="AB77" s="3"/>
    </row>
    <row r="78" ht="8.25" customHeight="1"/>
    <row r="79" spans="2:30" ht="16.5" customHeight="1" thickBot="1">
      <c r="B79" s="73" t="s">
        <v>67</v>
      </c>
      <c r="C79" s="1"/>
      <c r="D79" s="1"/>
      <c r="E79" s="1"/>
      <c r="F79" s="1"/>
      <c r="G79" s="1"/>
      <c r="H79" s="1"/>
      <c r="Q79" s="71"/>
      <c r="R79" s="5"/>
      <c r="S79" s="5"/>
      <c r="T79" s="5"/>
      <c r="U79" s="5"/>
      <c r="V79" s="5"/>
      <c r="W79" s="5"/>
      <c r="X79" s="3"/>
      <c r="Y79" s="3"/>
      <c r="Z79" s="3"/>
      <c r="AA79" s="3"/>
      <c r="AB79" s="3"/>
      <c r="AC79" s="3"/>
      <c r="AD79" s="3"/>
    </row>
    <row r="80" spans="2:30" ht="12" customHeight="1">
      <c r="B80" s="185" t="s">
        <v>46</v>
      </c>
      <c r="C80" s="187" t="s">
        <v>41</v>
      </c>
      <c r="D80" s="188"/>
      <c r="E80" s="189"/>
      <c r="F80" s="188" t="s">
        <v>71</v>
      </c>
      <c r="G80" s="188"/>
      <c r="H80" s="189"/>
      <c r="Q80" s="183"/>
      <c r="R80" s="183"/>
      <c r="S80" s="183"/>
      <c r="T80" s="184"/>
      <c r="U80" s="184"/>
      <c r="V80" s="184"/>
      <c r="W80" s="179"/>
      <c r="X80" s="179"/>
      <c r="Y80" s="179"/>
      <c r="Z80" s="179"/>
      <c r="AA80" s="179"/>
      <c r="AB80" s="179"/>
      <c r="AC80" s="180"/>
      <c r="AD80" s="180"/>
    </row>
    <row r="81" spans="2:30" ht="12" customHeight="1">
      <c r="B81" s="186"/>
      <c r="C81" s="16" t="s">
        <v>37</v>
      </c>
      <c r="D81" s="17" t="s">
        <v>38</v>
      </c>
      <c r="E81" s="18" t="s">
        <v>39</v>
      </c>
      <c r="F81" s="61" t="s">
        <v>37</v>
      </c>
      <c r="G81" s="21" t="s">
        <v>38</v>
      </c>
      <c r="H81" s="24" t="s">
        <v>39</v>
      </c>
      <c r="Q81" s="183"/>
      <c r="R81" s="183"/>
      <c r="S81" s="183"/>
      <c r="T81" s="70"/>
      <c r="U81" s="70"/>
      <c r="V81" s="70"/>
      <c r="W81" s="179"/>
      <c r="X81" s="179"/>
      <c r="Y81" s="179"/>
      <c r="Z81" s="179"/>
      <c r="AA81" s="179"/>
      <c r="AB81" s="179"/>
      <c r="AC81" s="180"/>
      <c r="AD81" s="180"/>
    </row>
    <row r="82" spans="2:30" ht="18.75" customHeight="1" thickBot="1">
      <c r="B82" s="166" t="s">
        <v>29</v>
      </c>
      <c r="C82" s="167">
        <f>F82</f>
        <v>130</v>
      </c>
      <c r="D82" s="168">
        <f>G82</f>
        <v>46</v>
      </c>
      <c r="E82" s="169">
        <f>H82</f>
        <v>176</v>
      </c>
      <c r="F82" s="167">
        <v>130</v>
      </c>
      <c r="G82" s="168">
        <v>46</v>
      </c>
      <c r="H82" s="169">
        <f>SUM(F82:G82)</f>
        <v>176</v>
      </c>
      <c r="Q82" s="177"/>
      <c r="R82" s="178"/>
      <c r="S82" s="178"/>
      <c r="T82" s="60"/>
      <c r="U82" s="60"/>
      <c r="V82" s="60"/>
      <c r="W82" s="181"/>
      <c r="X82" s="181"/>
      <c r="Y82" s="181"/>
      <c r="Z82" s="181"/>
      <c r="AA82" s="182"/>
      <c r="AB82" s="182"/>
      <c r="AC82" s="182"/>
      <c r="AD82" s="182"/>
    </row>
    <row r="83" ht="20.25" customHeight="1"/>
    <row r="84" spans="3:4" ht="20.25" customHeight="1">
      <c r="C84" s="170"/>
      <c r="D84" s="170"/>
    </row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</sheetData>
  <mergeCells count="60">
    <mergeCell ref="B69:B70"/>
    <mergeCell ref="Z62:AB62"/>
    <mergeCell ref="T62:V62"/>
    <mergeCell ref="L62:N62"/>
    <mergeCell ref="W62:Y62"/>
    <mergeCell ref="B62:B63"/>
    <mergeCell ref="C62:E62"/>
    <mergeCell ref="T69:V69"/>
    <mergeCell ref="W69:Y69"/>
    <mergeCell ref="Z69:AB69"/>
    <mergeCell ref="F62:H62"/>
    <mergeCell ref="I62:K62"/>
    <mergeCell ref="Q62:S62"/>
    <mergeCell ref="C53:E53"/>
    <mergeCell ref="F53:H53"/>
    <mergeCell ref="I53:K53"/>
    <mergeCell ref="Z53:AB53"/>
    <mergeCell ref="T53:V53"/>
    <mergeCell ref="W53:Y53"/>
    <mergeCell ref="Q53:S53"/>
    <mergeCell ref="T32:V32"/>
    <mergeCell ref="W32:Y32"/>
    <mergeCell ref="Q32:S32"/>
    <mergeCell ref="Z32:AB32"/>
    <mergeCell ref="T4:V4"/>
    <mergeCell ref="W4:Y4"/>
    <mergeCell ref="Z4:AB4"/>
    <mergeCell ref="L4:N4"/>
    <mergeCell ref="Q4:S4"/>
    <mergeCell ref="B53:B54"/>
    <mergeCell ref="Q69:S69"/>
    <mergeCell ref="C4:E4"/>
    <mergeCell ref="L32:N32"/>
    <mergeCell ref="L53:N53"/>
    <mergeCell ref="C69:E69"/>
    <mergeCell ref="F69:H69"/>
    <mergeCell ref="I69:K69"/>
    <mergeCell ref="L69:N69"/>
    <mergeCell ref="F4:H4"/>
    <mergeCell ref="B1:N1"/>
    <mergeCell ref="B4:B5"/>
    <mergeCell ref="B32:B33"/>
    <mergeCell ref="C32:E32"/>
    <mergeCell ref="F32:H32"/>
    <mergeCell ref="I32:K32"/>
    <mergeCell ref="I4:K4"/>
    <mergeCell ref="W80:X81"/>
    <mergeCell ref="B80:B81"/>
    <mergeCell ref="C80:E80"/>
    <mergeCell ref="F80:H80"/>
    <mergeCell ref="Q82:S82"/>
    <mergeCell ref="Y80:Z81"/>
    <mergeCell ref="AA80:AB81"/>
    <mergeCell ref="AC80:AD81"/>
    <mergeCell ref="W82:X82"/>
    <mergeCell ref="Y82:Z82"/>
    <mergeCell ref="AA82:AB82"/>
    <mergeCell ref="AC82:AD82"/>
    <mergeCell ref="Q80:S81"/>
    <mergeCell ref="T80:V80"/>
  </mergeCells>
  <printOptions/>
  <pageMargins left="0.4330708661417323" right="0.15748031496062992" top="0.5118110236220472" bottom="0.5118110236220472" header="0.31496062992125984" footer="0.31496062992125984"/>
  <pageSetup firstPageNumber="6" useFirstPageNumber="1" horizontalDpi="600" verticalDpi="600" orientation="portrait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m085070</cp:lastModifiedBy>
  <cp:lastPrinted>2007-02-06T01:28:39Z</cp:lastPrinted>
  <dcterms:created xsi:type="dcterms:W3CDTF">2006-02-10T00:38:03Z</dcterms:created>
  <dcterms:modified xsi:type="dcterms:W3CDTF">2007-02-06T01:28:42Z</dcterms:modified>
  <cp:category/>
  <cp:version/>
  <cp:contentType/>
  <cp:contentStatus/>
</cp:coreProperties>
</file>